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822"/>
  </bookViews>
  <sheets>
    <sheet name="延时服务安排表一二年级（总表）" sheetId="15" r:id="rId1"/>
    <sheet name="延时服务安排表三到六年级（总表）" sheetId="16" r:id="rId2"/>
    <sheet name="各班人数" sheetId="7" r:id="rId3"/>
    <sheet name="行政带班安排表" sheetId="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<sst xmlns="http://schemas.openxmlformats.org/spreadsheetml/2006/main" count="1413" uniqueCount="312">
  <si>
    <r>
      <rPr>
        <sz val="14"/>
        <color rgb="FF000000"/>
        <rFont val="微软雅黑"/>
        <charset val="134"/>
      </rPr>
      <t>2024-2025（2）课后服务安排表（珠江路校区）</t>
    </r>
    <r>
      <rPr>
        <sz val="9"/>
        <color rgb="FF000000"/>
        <rFont val="微软雅黑"/>
        <charset val="134"/>
      </rPr>
      <t>202502</t>
    </r>
  </si>
  <si>
    <t>周一</t>
  </si>
  <si>
    <r>
      <rPr>
        <sz val="11"/>
        <color rgb="FF000000"/>
        <rFont val="宋体"/>
        <charset val="134"/>
      </rPr>
      <t>周二</t>
    </r>
  </si>
  <si>
    <r>
      <rPr>
        <sz val="11"/>
        <color rgb="FF000000"/>
        <rFont val="宋体"/>
        <charset val="134"/>
      </rPr>
      <t>周三</t>
    </r>
  </si>
  <si>
    <r>
      <rPr>
        <sz val="11"/>
        <color rgb="FF000000"/>
        <rFont val="宋体"/>
        <charset val="134"/>
      </rPr>
      <t>周四</t>
    </r>
  </si>
  <si>
    <r>
      <rPr>
        <sz val="11"/>
        <color rgb="FF000000"/>
        <rFont val="宋体"/>
        <charset val="134"/>
      </rPr>
      <t>周五</t>
    </r>
  </si>
  <si>
    <r>
      <rPr>
        <sz val="11"/>
        <color rgb="FF000000"/>
        <rFont val="微软雅黑"/>
        <charset val="134"/>
      </rPr>
      <t>双周服务次数统计
（</t>
    </r>
    <r>
      <rPr>
        <sz val="11"/>
        <color rgb="FFFF0000"/>
        <rFont val="微软雅黑"/>
        <charset val="134"/>
      </rPr>
      <t>数据自动计算，请老师们不要修改</t>
    </r>
    <r>
      <rPr>
        <sz val="11"/>
        <color rgb="FF000000"/>
        <rFont val="微软雅黑"/>
        <charset val="134"/>
      </rPr>
      <t>）</t>
    </r>
  </si>
  <si>
    <t>单双周</t>
  </si>
  <si>
    <t>单周</t>
  </si>
  <si>
    <t>双周</t>
  </si>
  <si>
    <r>
      <rPr>
        <sz val="10"/>
        <color rgb="FF000000"/>
        <rFont val="微软雅黑"/>
        <charset val="134"/>
      </rPr>
      <t>姓名</t>
    </r>
  </si>
  <si>
    <r>
      <rPr>
        <sz val="10"/>
        <color rgb="FF000000"/>
        <rFont val="微软雅黑"/>
        <charset val="134"/>
      </rPr>
      <t>次数</t>
    </r>
  </si>
  <si>
    <t>服务时间</t>
  </si>
  <si>
    <t>15:35-16:35</t>
  </si>
  <si>
    <t>钱昕阳</t>
  </si>
  <si>
    <t>马丽亚</t>
  </si>
  <si>
    <t>周倩羽</t>
  </si>
  <si>
    <t>一（24）班</t>
  </si>
  <si>
    <t>白茹</t>
  </si>
  <si>
    <t>谢哲溪</t>
  </si>
  <si>
    <t>高晗</t>
  </si>
  <si>
    <t>周一明</t>
  </si>
  <si>
    <t>陈红宇</t>
  </si>
  <si>
    <t>杨璐</t>
  </si>
  <si>
    <t>一（25）班</t>
  </si>
  <si>
    <t>陆红萍</t>
  </si>
  <si>
    <t>徐高屹</t>
  </si>
  <si>
    <t>郑涵尹</t>
  </si>
  <si>
    <t>顾玥</t>
  </si>
  <si>
    <t>王晓文</t>
  </si>
  <si>
    <t>一（26）班</t>
  </si>
  <si>
    <t>徐沛琦</t>
  </si>
  <si>
    <t>纪田田</t>
  </si>
  <si>
    <t>杨晓芬</t>
  </si>
  <si>
    <t>杨洁</t>
  </si>
  <si>
    <t>一（27）班</t>
  </si>
  <si>
    <t>陆越</t>
  </si>
  <si>
    <t>丁媛</t>
  </si>
  <si>
    <t>朱玥</t>
  </si>
  <si>
    <t>王鑫鑫</t>
  </si>
  <si>
    <t>朱英</t>
  </si>
  <si>
    <t>李甜</t>
  </si>
  <si>
    <t>一（28）班</t>
  </si>
  <si>
    <t>戚艺璇</t>
  </si>
  <si>
    <t>王志荣</t>
  </si>
  <si>
    <t>朱蒙琦</t>
  </si>
  <si>
    <t>一（29）班</t>
  </si>
  <si>
    <t>樊歆</t>
  </si>
  <si>
    <t>高姝婧</t>
  </si>
  <si>
    <t>陶孙一</t>
  </si>
  <si>
    <t>一（30）班</t>
  </si>
  <si>
    <t>吴思怡</t>
  </si>
  <si>
    <t>王苏娜</t>
  </si>
  <si>
    <t>毛徵羽</t>
  </si>
  <si>
    <t>陈艳</t>
  </si>
  <si>
    <t>一（31）班</t>
  </si>
  <si>
    <t>赵思露</t>
  </si>
  <si>
    <t>钱金</t>
  </si>
  <si>
    <t>一（32）班</t>
  </si>
  <si>
    <t>赵海琴</t>
  </si>
  <si>
    <t>一（33）班</t>
  </si>
  <si>
    <t>孙凯旋</t>
  </si>
  <si>
    <t>韩斯奕</t>
  </si>
  <si>
    <t>魏辅祥</t>
  </si>
  <si>
    <t>杨晔</t>
  </si>
  <si>
    <t>二（29）班</t>
  </si>
  <si>
    <t>徐雅琪</t>
  </si>
  <si>
    <t>顾丽萍</t>
  </si>
  <si>
    <t>朱丽萍</t>
  </si>
  <si>
    <t>二（30）班</t>
  </si>
  <si>
    <t>朱凤兰</t>
  </si>
  <si>
    <t>朱雅琦</t>
  </si>
  <si>
    <t>二（31）班</t>
  </si>
  <si>
    <t>王妍伊</t>
  </si>
  <si>
    <t>章亚惠</t>
  </si>
  <si>
    <t>二（32）班</t>
  </si>
  <si>
    <t>季玉泽</t>
  </si>
  <si>
    <t>二（33）班</t>
  </si>
  <si>
    <t>顾思思</t>
  </si>
  <si>
    <t>陈娟</t>
  </si>
  <si>
    <t>高静</t>
  </si>
  <si>
    <t>二（34）班</t>
  </si>
  <si>
    <t>戴雨希</t>
  </si>
  <si>
    <t>高长久</t>
  </si>
  <si>
    <t>二（35）班</t>
  </si>
  <si>
    <t>张建芳</t>
  </si>
  <si>
    <t>二（36）班</t>
  </si>
  <si>
    <t>乔倩倩</t>
  </si>
  <si>
    <t>二（37）班</t>
  </si>
  <si>
    <t>何如</t>
  </si>
  <si>
    <t>二（38）班</t>
  </si>
  <si>
    <t>二（39）班</t>
  </si>
  <si>
    <t>二（40）班</t>
  </si>
  <si>
    <t>填表说明：</t>
  </si>
  <si>
    <t>1. 一二年级要求：每2周为一个单位轮转，每周5课时，两周共10课时。原则上，一二年级：每班每周的语数英次数分别为2+2+1。（为了安排教研活动时间：单周一不排语文、单周二不排数学、单周三不排英语。）</t>
  </si>
  <si>
    <t>2.上课质量。延时班是提高学习效率阵地，各科老师要利用好，进行查漏补缺，做好单独辅导。</t>
  </si>
  <si>
    <t>3.不参加延时班的学生，由第三节课的老师整队放学。</t>
  </si>
  <si>
    <t>单周第一段</t>
  </si>
  <si>
    <t>单周第二段</t>
  </si>
  <si>
    <t>双周第一段</t>
  </si>
  <si>
    <t>双周第二段</t>
  </si>
  <si>
    <t>16:35-17:25</t>
  </si>
  <si>
    <t>张秋蓓</t>
  </si>
  <si>
    <t>庄子怡</t>
  </si>
  <si>
    <t>王子叶</t>
  </si>
  <si>
    <t>三（26）班</t>
  </si>
  <si>
    <t>魏桂芳</t>
  </si>
  <si>
    <t>徐亚兰</t>
  </si>
  <si>
    <t>薄芸</t>
  </si>
  <si>
    <t>汤文剑</t>
  </si>
  <si>
    <t>张晓青</t>
  </si>
  <si>
    <t>黄卉怡</t>
  </si>
  <si>
    <t>傅荷丹</t>
  </si>
  <si>
    <t>三（27）班</t>
  </si>
  <si>
    <t>卢雪莹</t>
  </si>
  <si>
    <t>张芳</t>
  </si>
  <si>
    <t>何杰</t>
  </si>
  <si>
    <t>王蓓</t>
  </si>
  <si>
    <t>沈雅琴</t>
  </si>
  <si>
    <t>三（28）班</t>
  </si>
  <si>
    <t>张学萍</t>
  </si>
  <si>
    <t>王易</t>
  </si>
  <si>
    <t>张琦（语）</t>
  </si>
  <si>
    <t>吴芳卉</t>
  </si>
  <si>
    <t>三（29）班</t>
  </si>
  <si>
    <t>徐舒雨</t>
  </si>
  <si>
    <t>俞懿</t>
  </si>
  <si>
    <t>毛铖玺</t>
  </si>
  <si>
    <t>王雅</t>
  </si>
  <si>
    <t>三（30）班</t>
  </si>
  <si>
    <t>王昊晗</t>
  </si>
  <si>
    <t>唐菲</t>
  </si>
  <si>
    <t>陆春燕</t>
  </si>
  <si>
    <t>马一清</t>
  </si>
  <si>
    <t>三（31）班</t>
  </si>
  <si>
    <t>周琪明</t>
  </si>
  <si>
    <t>王玲</t>
  </si>
  <si>
    <t>钱思越</t>
  </si>
  <si>
    <t>三（32）班</t>
  </si>
  <si>
    <t>陆梦</t>
  </si>
  <si>
    <t>毛一</t>
  </si>
  <si>
    <t>李园园</t>
  </si>
  <si>
    <t>张璇（语）</t>
  </si>
  <si>
    <t>三（33）班</t>
  </si>
  <si>
    <t>王诗雅</t>
  </si>
  <si>
    <t>卢静</t>
  </si>
  <si>
    <t>陈蓓丽</t>
  </si>
  <si>
    <t>三（34）班</t>
  </si>
  <si>
    <t>沈菊芳</t>
  </si>
  <si>
    <t>方婧怡</t>
  </si>
  <si>
    <t>高君怡</t>
  </si>
  <si>
    <t>任思翰</t>
  </si>
  <si>
    <t>严娇沁</t>
  </si>
  <si>
    <t>安建华</t>
  </si>
  <si>
    <t>章佳茗</t>
  </si>
  <si>
    <t>马海萍</t>
  </si>
  <si>
    <t>四（25）班</t>
  </si>
  <si>
    <t>史佳凝</t>
  </si>
  <si>
    <t>黄奕萍</t>
  </si>
  <si>
    <t>汪明峰</t>
  </si>
  <si>
    <t>四（26）班</t>
  </si>
  <si>
    <t>张勇</t>
  </si>
  <si>
    <t>周欣怡</t>
  </si>
  <si>
    <t>于锦波</t>
  </si>
  <si>
    <t>王莉</t>
  </si>
  <si>
    <t>四（27）班</t>
  </si>
  <si>
    <t>杨澜</t>
  </si>
  <si>
    <t>董柳萍</t>
  </si>
  <si>
    <t>潘立成</t>
  </si>
  <si>
    <t>吴艳丽</t>
  </si>
  <si>
    <t>四（28）班</t>
  </si>
  <si>
    <t>周柳倩</t>
  </si>
  <si>
    <t>四（29）班</t>
  </si>
  <si>
    <t>张晨斐</t>
  </si>
  <si>
    <t>张璇（音）</t>
  </si>
  <si>
    <t>冯宁</t>
  </si>
  <si>
    <t>郁之韵</t>
  </si>
  <si>
    <t>四（30）班</t>
  </si>
  <si>
    <t>许含煜</t>
  </si>
  <si>
    <t>王东芳</t>
  </si>
  <si>
    <t>施心怡</t>
  </si>
  <si>
    <t>卓明星</t>
  </si>
  <si>
    <t>四（31）班</t>
  </si>
  <si>
    <t>付珍丽</t>
  </si>
  <si>
    <t>孙玲</t>
  </si>
  <si>
    <t>四（32）班</t>
  </si>
  <si>
    <t>李松蔓</t>
  </si>
  <si>
    <t>闵玉茜</t>
  </si>
  <si>
    <t>四（33）班</t>
  </si>
  <si>
    <t>周含悦</t>
  </si>
  <si>
    <t>刘红</t>
  </si>
  <si>
    <t>汪柳云</t>
  </si>
  <si>
    <t>张雪伟</t>
  </si>
  <si>
    <t>16:35-17:35</t>
  </si>
  <si>
    <t>余珍磊</t>
  </si>
  <si>
    <t>陈刘缘</t>
  </si>
  <si>
    <t>五（23）班</t>
  </si>
  <si>
    <t>王凤高</t>
  </si>
  <si>
    <t>陶志珺</t>
  </si>
  <si>
    <t>沈慧</t>
  </si>
  <si>
    <t>高虹</t>
  </si>
  <si>
    <t>五（24）班</t>
  </si>
  <si>
    <t>俞洁</t>
  </si>
  <si>
    <t>张亮</t>
  </si>
  <si>
    <t>尹琦琦</t>
  </si>
  <si>
    <t>五（25）班</t>
  </si>
  <si>
    <t>尹秀华</t>
  </si>
  <si>
    <t>王韵</t>
  </si>
  <si>
    <t>朱美华</t>
  </si>
  <si>
    <t>丁旖旎</t>
  </si>
  <si>
    <t>五（26）班</t>
  </si>
  <si>
    <t>王隽瑶</t>
  </si>
  <si>
    <t>朱琴芳</t>
  </si>
  <si>
    <t>张晨</t>
  </si>
  <si>
    <t>五（27）班</t>
  </si>
  <si>
    <t>吴婷婷</t>
  </si>
  <si>
    <t>曹永华</t>
  </si>
  <si>
    <t>朱雪珍</t>
  </si>
  <si>
    <t>五（28）班</t>
  </si>
  <si>
    <t>葛欣睿</t>
  </si>
  <si>
    <t>五（29）班</t>
  </si>
  <si>
    <t>朱向明</t>
  </si>
  <si>
    <t>五（30）班</t>
  </si>
  <si>
    <t>杨宇凡</t>
  </si>
  <si>
    <t>六（25）班</t>
  </si>
  <si>
    <t>六（26）班</t>
  </si>
  <si>
    <t>苏剑锋</t>
  </si>
  <si>
    <t>六（27）班</t>
  </si>
  <si>
    <t>范曹宏</t>
  </si>
  <si>
    <t>六（28）班</t>
  </si>
  <si>
    <t>六（29）班</t>
  </si>
  <si>
    <t>六（30）班</t>
  </si>
  <si>
    <t>六（31）班</t>
  </si>
  <si>
    <t xml:space="preserve">   吴艳丽</t>
  </si>
  <si>
    <t xml:space="preserve">1.上课次数。三到六年级要求：每2周为一个单位轮转，每天按2课时安排课务，一周为10课时，两周共20课时。原则上，三年级：每班每周的语数英次数分别为5+3+2；四至六年级：每班每周的语数英次数分别为4+3+3。注：原则上，以2周为一单位，单双周的第一时段与第二时段学科要交错进行，同一学科不能全部在第一或第二时段。（举例：单周周一第一时段：张三，第二时段：李四；双周周一第一时段：李四，第二时段：张三）如有特殊情况，各班第一、第二时段请各科教师自行协调。（为了安排教研活动时间：单周一不排语文、单周二不排数学、单周三不排英语。）
</t>
  </si>
  <si>
    <r>
      <rPr>
        <sz val="11"/>
        <color rgb="FF000000"/>
        <rFont val="宋体"/>
        <charset val="134"/>
      </rPr>
      <t>年级</t>
    </r>
  </si>
  <si>
    <r>
      <rPr>
        <sz val="11"/>
        <color rgb="FF000000"/>
        <rFont val="宋体"/>
        <charset val="134"/>
      </rPr>
      <t>班主任</t>
    </r>
  </si>
  <si>
    <r>
      <rPr>
        <sz val="11"/>
        <color rgb="FF000000"/>
        <rFont val="宋体"/>
        <charset val="134"/>
      </rPr>
      <t>班级总人数</t>
    </r>
  </si>
  <si>
    <r>
      <rPr>
        <b/>
        <sz val="11"/>
        <color rgb="FF000000"/>
        <rFont val="宋体"/>
        <charset val="134"/>
      </rPr>
      <t>班级</t>
    </r>
  </si>
  <si>
    <r>
      <rPr>
        <b/>
        <sz val="11"/>
        <color rgb="FF000000"/>
        <rFont val="宋体"/>
        <charset val="134"/>
      </rPr>
      <t>班主任</t>
    </r>
  </si>
  <si>
    <r>
      <rPr>
        <b/>
        <sz val="11"/>
        <color rgb="FF000000"/>
        <rFont val="宋体"/>
        <charset val="134"/>
      </rPr>
      <t>班级总人数</t>
    </r>
  </si>
  <si>
    <t>一24</t>
  </si>
  <si>
    <t>三26</t>
  </si>
  <si>
    <t>一25</t>
  </si>
  <si>
    <t>三27</t>
  </si>
  <si>
    <t>一26</t>
  </si>
  <si>
    <t>三28</t>
  </si>
  <si>
    <t>一27</t>
  </si>
  <si>
    <t>三29</t>
  </si>
  <si>
    <t>一28</t>
  </si>
  <si>
    <t>三30</t>
  </si>
  <si>
    <t>一29</t>
  </si>
  <si>
    <t>三31</t>
  </si>
  <si>
    <t>一30</t>
  </si>
  <si>
    <t>三32</t>
  </si>
  <si>
    <t>一31</t>
  </si>
  <si>
    <t>三33</t>
  </si>
  <si>
    <t>一32</t>
  </si>
  <si>
    <t>三34</t>
  </si>
  <si>
    <t>一33</t>
  </si>
  <si>
    <r>
      <rPr>
        <b/>
        <sz val="11"/>
        <color rgb="FF000000"/>
        <rFont val="宋体"/>
        <charset val="134"/>
      </rPr>
      <t>合计9个班</t>
    </r>
  </si>
  <si>
    <t>合计10个班</t>
  </si>
  <si>
    <t>二29</t>
  </si>
  <si>
    <t>四25</t>
  </si>
  <si>
    <t>二30</t>
  </si>
  <si>
    <t>四26</t>
  </si>
  <si>
    <t>二31</t>
  </si>
  <si>
    <t>四27</t>
  </si>
  <si>
    <t>二32</t>
  </si>
  <si>
    <t>四28</t>
  </si>
  <si>
    <t>二33</t>
  </si>
  <si>
    <t>四29</t>
  </si>
  <si>
    <t>二34</t>
  </si>
  <si>
    <t>四30</t>
  </si>
  <si>
    <t>二35</t>
  </si>
  <si>
    <t>四31</t>
  </si>
  <si>
    <t>二36</t>
  </si>
  <si>
    <t>四32</t>
  </si>
  <si>
    <t>二37</t>
  </si>
  <si>
    <t>四33</t>
  </si>
  <si>
    <t>二38</t>
  </si>
  <si>
    <t>合计9个班</t>
  </si>
  <si>
    <t>二39</t>
  </si>
  <si>
    <t>二40</t>
  </si>
  <si>
    <t>五23</t>
  </si>
  <si>
    <t>合计12个班</t>
  </si>
  <si>
    <t>五24</t>
  </si>
  <si>
    <t>五25</t>
  </si>
  <si>
    <t>五26</t>
  </si>
  <si>
    <t>五27</t>
  </si>
  <si>
    <t>总人数</t>
  </si>
  <si>
    <t>五28</t>
  </si>
  <si>
    <t>五29</t>
  </si>
  <si>
    <t>五30</t>
  </si>
  <si>
    <t>合计8个班</t>
  </si>
  <si>
    <t>六25</t>
  </si>
  <si>
    <t>六26</t>
  </si>
  <si>
    <t>六27</t>
  </si>
  <si>
    <t>六28</t>
  </si>
  <si>
    <t>六29</t>
  </si>
  <si>
    <t>六30</t>
  </si>
  <si>
    <t>六31</t>
  </si>
  <si>
    <t>合计7个班</t>
  </si>
  <si>
    <t>2024-2025（1）课后服务行政带班安排表</t>
  </si>
  <si>
    <t>星期</t>
  </si>
  <si>
    <t>周二</t>
  </si>
  <si>
    <t>周三</t>
  </si>
  <si>
    <t>周四</t>
  </si>
  <si>
    <t>周五</t>
  </si>
  <si>
    <t>姓名</t>
  </si>
  <si>
    <t>次数</t>
  </si>
  <si>
    <t>行政带班要求：
1、做好第一、二两个时段上课、课间巡视工作，发现问题及时提醒，拍照上传留档，并填写好值班记录（企业微信：工作台→汇报→珠江课后延时服务值班）
2、课后服务放学护导，时间：17：10-17：50。
3、每天留1位行政至18：00托管结束，写明18:00后剩余学生人数，拍照上传企业微信（企业微信：工作台→汇报→珠江托管学生汇报）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</si>
</sst>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微软雅黑"/>
      <charset val="134"/>
    </font>
    <font>
      <b/>
      <sz val="12"/>
      <name val="微软雅黑"/>
      <charset val="134"/>
    </font>
    <font>
      <sz val="11"/>
      <color rgb="FF000000"/>
      <name val="宋体"/>
      <charset val="134"/>
    </font>
    <font>
      <sz val="11"/>
      <color indexed="8"/>
      <name val="等线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4"/>
      <color rgb="FF000000"/>
      <name val="微软雅黑"/>
      <charset val="134"/>
    </font>
    <font>
      <sz val="11"/>
      <name val="微软雅黑"/>
      <charset val="134"/>
    </font>
    <font>
      <sz val="9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1"/>
      <color rgb="FF000000"/>
      <name val="微软雅黑"/>
      <charset val="134"/>
    </font>
    <font>
      <b/>
      <sz val="11"/>
      <name val="微软雅黑"/>
      <charset val="134"/>
    </font>
    <font>
      <sz val="10"/>
      <color rgb="FF000000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微软雅黑"/>
      <charset val="134"/>
    </font>
    <font>
      <sz val="11"/>
      <color rgb="FFFF0000"/>
      <name val="微软雅黑"/>
      <charset val="134"/>
    </font>
  </fonts>
  <fills count="4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C8E5B3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EBF1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FC8B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E9E9E9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E9E9E9"/>
      </top>
      <bottom style="thin">
        <color rgb="FFE9E9E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F7CBAC"/>
      </right>
      <top style="thin">
        <color rgb="FFD9D9D9"/>
      </top>
      <bottom/>
      <diagonal/>
    </border>
    <border>
      <left/>
      <right style="thin">
        <color rgb="FFF7CBAC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9EAD3"/>
      </bottom>
      <diagonal/>
    </border>
    <border>
      <left/>
      <right/>
      <top style="thin">
        <color rgb="FF000000"/>
      </top>
      <bottom style="thin">
        <color rgb="FFD9EA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D9EA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2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5" borderId="24" applyNumberFormat="0" applyAlignment="0" applyProtection="0">
      <alignment vertical="center"/>
    </xf>
    <xf numFmtId="0" fontId="28" fillId="16" borderId="25" applyNumberFormat="0" applyAlignment="0" applyProtection="0">
      <alignment vertical="center"/>
    </xf>
    <xf numFmtId="0" fontId="29" fillId="16" borderId="24" applyNumberFormat="0" applyAlignment="0" applyProtection="0">
      <alignment vertical="center"/>
    </xf>
    <xf numFmtId="0" fontId="30" fillId="17" borderId="26" applyNumberFormat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0" fontId="4" fillId="2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vertical="center" wrapText="1"/>
    </xf>
    <xf numFmtId="0" fontId="7" fillId="0" borderId="0" xfId="0" applyNumberFormat="1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10" fillId="9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9" borderId="2" xfId="0" applyNumberFormat="1" applyFont="1" applyFill="1" applyBorder="1" applyAlignment="1">
      <alignment horizontal="center" vertical="center"/>
    </xf>
    <xf numFmtId="0" fontId="4" fillId="9" borderId="7" xfId="0" applyNumberFormat="1" applyFont="1" applyFill="1" applyBorder="1" applyAlignment="1">
      <alignment horizontal="center" vertical="center" wrapText="1"/>
    </xf>
    <xf numFmtId="0" fontId="4" fillId="9" borderId="8" xfId="0" applyNumberFormat="1" applyFont="1" applyFill="1" applyBorder="1" applyAlignment="1">
      <alignment horizontal="center" vertical="center" wrapText="1"/>
    </xf>
    <xf numFmtId="0" fontId="4" fillId="9" borderId="9" xfId="0" applyNumberFormat="1" applyFont="1" applyFill="1" applyBorder="1" applyAlignment="1">
      <alignment horizontal="center" vertical="center" wrapText="1"/>
    </xf>
    <xf numFmtId="0" fontId="11" fillId="9" borderId="7" xfId="0" applyNumberFormat="1" applyFont="1" applyFill="1" applyBorder="1" applyAlignment="1">
      <alignment horizontal="center" vertical="center"/>
    </xf>
    <xf numFmtId="0" fontId="11" fillId="9" borderId="8" xfId="0" applyNumberFormat="1" applyFont="1" applyFill="1" applyBorder="1" applyAlignment="1">
      <alignment horizontal="center" vertical="center"/>
    </xf>
    <xf numFmtId="0" fontId="4" fillId="10" borderId="2" xfId="0" applyNumberFormat="1" applyFont="1" applyFill="1" applyBorder="1" applyAlignment="1">
      <alignment horizontal="center" vertical="center"/>
    </xf>
    <xf numFmtId="0" fontId="4" fillId="10" borderId="2" xfId="0" applyNumberFormat="1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7" fillId="11" borderId="2" xfId="0" applyNumberFormat="1" applyFont="1" applyFill="1" applyBorder="1" applyAlignment="1">
      <alignment horizontal="center" vertical="center"/>
    </xf>
    <xf numFmtId="0" fontId="6" fillId="12" borderId="2" xfId="0" applyNumberFormat="1" applyFont="1" applyFill="1" applyBorder="1" applyAlignment="1">
      <alignment horizontal="center" vertical="center"/>
    </xf>
    <xf numFmtId="0" fontId="6" fillId="13" borderId="2" xfId="0" applyNumberFormat="1" applyFont="1" applyFill="1" applyBorder="1" applyAlignment="1">
      <alignment horizontal="center" vertical="center"/>
    </xf>
    <xf numFmtId="0" fontId="7" fillId="12" borderId="2" xfId="0" applyNumberFormat="1" applyFont="1" applyFill="1" applyBorder="1" applyAlignment="1">
      <alignment horizontal="center" vertical="center"/>
    </xf>
    <xf numFmtId="0" fontId="7" fillId="13" borderId="2" xfId="0" applyNumberFormat="1" applyFont="1" applyFill="1" applyBorder="1" applyAlignment="1">
      <alignment horizontal="center" vertical="center"/>
    </xf>
    <xf numFmtId="0" fontId="6" fillId="11" borderId="2" xfId="0" applyNumberFormat="1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7" fillId="12" borderId="11" xfId="0" applyNumberFormat="1" applyFont="1" applyFill="1" applyBorder="1" applyAlignment="1">
      <alignment horizontal="center" vertical="center"/>
    </xf>
    <xf numFmtId="0" fontId="6" fillId="12" borderId="11" xfId="0" applyNumberFormat="1" applyFont="1" applyFill="1" applyBorder="1" applyAlignment="1">
      <alignment horizontal="center" vertical="center"/>
    </xf>
    <xf numFmtId="0" fontId="7" fillId="13" borderId="11" xfId="0" applyNumberFormat="1" applyFont="1" applyFill="1" applyBorder="1" applyAlignment="1">
      <alignment horizontal="center" vertical="center"/>
    </xf>
    <xf numFmtId="0" fontId="6" fillId="13" borderId="11" xfId="0" applyNumberFormat="1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vertical="center"/>
    </xf>
    <xf numFmtId="0" fontId="7" fillId="0" borderId="13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horizontal="left" vertical="center" wrapText="1"/>
    </xf>
    <xf numFmtId="0" fontId="7" fillId="0" borderId="14" xfId="0" applyNumberFormat="1" applyFont="1" applyFill="1" applyBorder="1" applyAlignment="1">
      <alignment vertical="center" wrapText="1"/>
    </xf>
    <xf numFmtId="0" fontId="6" fillId="0" borderId="0" xfId="0" applyNumberFormat="1" applyFont="1" applyFill="1" applyAlignment="1">
      <alignment horizontal="left" vertical="center"/>
    </xf>
    <xf numFmtId="0" fontId="11" fillId="9" borderId="9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15" fillId="0" borderId="0" xfId="0" applyNumberFormat="1" applyFont="1" applyFill="1" applyAlignment="1">
      <alignment horizontal="center" vertical="center" wrapText="1"/>
    </xf>
    <xf numFmtId="0" fontId="16" fillId="0" borderId="0" xfId="0" applyNumberFormat="1" applyFont="1" applyFill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vertical="center" wrapText="1"/>
    </xf>
    <xf numFmtId="0" fontId="7" fillId="0" borderId="16" xfId="0" applyNumberFormat="1" applyFont="1" applyFill="1" applyBorder="1" applyAlignment="1">
      <alignment vertical="center"/>
    </xf>
    <xf numFmtId="0" fontId="6" fillId="0" borderId="16" xfId="0" applyNumberFormat="1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6" fillId="12" borderId="2" xfId="0" applyNumberFormat="1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/>
    </xf>
    <xf numFmtId="0" fontId="7" fillId="13" borderId="19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4"/>
  <sheetViews>
    <sheetView tabSelected="1" workbookViewId="0">
      <pane ySplit="3" topLeftCell="A4" activePane="bottomLeft" state="frozen"/>
      <selection/>
      <selection pane="bottomLeft" activeCell="N21" sqref="N21"/>
    </sheetView>
  </sheetViews>
  <sheetFormatPr defaultColWidth="9" defaultRowHeight="13.5"/>
  <cols>
    <col min="1" max="11" width="12" style="1" customWidth="1"/>
    <col min="12" max="12" width="11" style="1" customWidth="1"/>
    <col min="13" max="13" width="9" style="2" customWidth="1"/>
    <col min="14" max="14" width="5" style="2" customWidth="1"/>
    <col min="15" max="15" width="9" style="2" customWidth="1"/>
    <col min="16" max="16" width="5" style="2" customWidth="1"/>
    <col min="17" max="17" width="9" style="2" customWidth="1"/>
    <col min="18" max="18" width="5" style="2" customWidth="1"/>
    <col min="19" max="19" width="6" style="1" customWidth="1"/>
    <col min="20" max="20" width="11" style="1" customWidth="1"/>
    <col min="21" max="28" width="14" style="1" customWidth="1"/>
    <col min="29" max="16384" width="9" style="1"/>
  </cols>
  <sheetData>
    <row r="1" s="1" customFormat="1" ht="22.5" customHeight="1" spans="1:28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5"/>
      <c r="M1" s="66"/>
      <c r="N1" s="66"/>
      <c r="O1" s="66"/>
      <c r="P1" s="66"/>
      <c r="Q1" s="66"/>
      <c r="R1" s="66"/>
      <c r="S1" s="5"/>
      <c r="T1" s="5"/>
      <c r="U1" s="5"/>
      <c r="V1" s="5"/>
      <c r="W1" s="5"/>
      <c r="X1" s="5"/>
      <c r="Y1" s="5"/>
      <c r="Z1" s="5"/>
      <c r="AA1" s="5"/>
      <c r="AB1" s="5"/>
    </row>
    <row r="2" s="1" customFormat="1" ht="16.5" spans="1:28">
      <c r="A2" s="29"/>
      <c r="B2" s="30" t="s">
        <v>1</v>
      </c>
      <c r="C2" s="31"/>
      <c r="D2" s="33" t="s">
        <v>2</v>
      </c>
      <c r="E2" s="34"/>
      <c r="F2" s="33" t="s">
        <v>3</v>
      </c>
      <c r="G2" s="34"/>
      <c r="H2" s="33" t="s">
        <v>4</v>
      </c>
      <c r="I2" s="34"/>
      <c r="J2" s="33" t="s">
        <v>5</v>
      </c>
      <c r="K2" s="34"/>
      <c r="L2" s="5"/>
      <c r="M2" s="67" t="s">
        <v>6</v>
      </c>
      <c r="N2" s="68"/>
      <c r="O2" s="68"/>
      <c r="P2" s="68"/>
      <c r="Q2" s="68"/>
      <c r="R2" s="68"/>
      <c r="S2" s="5"/>
      <c r="T2" s="5"/>
      <c r="U2" s="5"/>
      <c r="V2" s="5"/>
      <c r="W2" s="5"/>
      <c r="X2" s="5"/>
      <c r="Y2" s="5"/>
      <c r="Z2" s="5"/>
      <c r="AA2" s="5"/>
      <c r="AB2" s="5"/>
    </row>
    <row r="3" s="1" customFormat="1" ht="16.5" spans="1:28">
      <c r="A3" s="35" t="s">
        <v>7</v>
      </c>
      <c r="B3" s="36" t="s">
        <v>8</v>
      </c>
      <c r="C3" s="36" t="s">
        <v>9</v>
      </c>
      <c r="D3" s="36" t="s">
        <v>8</v>
      </c>
      <c r="E3" s="36" t="s">
        <v>9</v>
      </c>
      <c r="F3" s="36" t="s">
        <v>8</v>
      </c>
      <c r="G3" s="36" t="s">
        <v>9</v>
      </c>
      <c r="H3" s="36" t="s">
        <v>8</v>
      </c>
      <c r="I3" s="36" t="s">
        <v>9</v>
      </c>
      <c r="J3" s="36" t="s">
        <v>8</v>
      </c>
      <c r="K3" s="36" t="s">
        <v>9</v>
      </c>
      <c r="L3" s="5"/>
      <c r="M3" s="69" t="s">
        <v>10</v>
      </c>
      <c r="N3" s="69" t="s">
        <v>11</v>
      </c>
      <c r="O3" s="69" t="s">
        <v>10</v>
      </c>
      <c r="P3" s="69" t="s">
        <v>11</v>
      </c>
      <c r="Q3" s="69" t="s">
        <v>10</v>
      </c>
      <c r="R3" s="69" t="s">
        <v>11</v>
      </c>
      <c r="S3" s="5"/>
      <c r="T3" s="5"/>
      <c r="U3" s="5"/>
      <c r="V3" s="5"/>
      <c r="W3" s="5"/>
      <c r="X3" s="5"/>
      <c r="Y3" s="5"/>
      <c r="Z3" s="5"/>
      <c r="AA3" s="5"/>
      <c r="AB3" s="5"/>
    </row>
    <row r="4" s="1" customFormat="1" ht="16.5" spans="1:28">
      <c r="A4" s="37" t="s">
        <v>12</v>
      </c>
      <c r="B4" s="78" t="s">
        <v>13</v>
      </c>
      <c r="C4" s="79"/>
      <c r="D4" s="79"/>
      <c r="E4" s="79"/>
      <c r="F4" s="79"/>
      <c r="G4" s="79"/>
      <c r="H4" s="79"/>
      <c r="I4" s="79"/>
      <c r="J4" s="79"/>
      <c r="K4" s="84"/>
      <c r="L4" s="5"/>
      <c r="M4" s="70" t="s">
        <v>14</v>
      </c>
      <c r="N4" s="71">
        <f>COUNTIF($B$5:$K$64,M4)</f>
        <v>4</v>
      </c>
      <c r="O4" s="70" t="s">
        <v>15</v>
      </c>
      <c r="P4" s="71">
        <f>COUNTIF($B$5:$K$64,O4)</f>
        <v>0</v>
      </c>
      <c r="Q4" s="70" t="s">
        <v>16</v>
      </c>
      <c r="R4" s="71">
        <f>COUNTIF($B$5:$K$64,Q4)</f>
        <v>0</v>
      </c>
      <c r="S4" s="5"/>
      <c r="T4" s="5"/>
      <c r="U4" s="5"/>
      <c r="V4" s="5"/>
      <c r="W4" s="5"/>
      <c r="X4" s="5"/>
      <c r="Y4" s="5"/>
      <c r="Z4" s="5"/>
      <c r="AA4" s="5"/>
      <c r="AB4" s="5"/>
    </row>
    <row r="5" s="1" customFormat="1" ht="16.5" spans="1:28">
      <c r="A5" s="39" t="s">
        <v>17</v>
      </c>
      <c r="B5" s="41" t="s">
        <v>18</v>
      </c>
      <c r="C5" s="42" t="s">
        <v>18</v>
      </c>
      <c r="D5" s="41" t="s">
        <v>19</v>
      </c>
      <c r="E5" s="42" t="s">
        <v>19</v>
      </c>
      <c r="F5" s="41" t="s">
        <v>19</v>
      </c>
      <c r="G5" s="42" t="s">
        <v>20</v>
      </c>
      <c r="H5" s="41" t="s">
        <v>19</v>
      </c>
      <c r="I5" s="42" t="s">
        <v>19</v>
      </c>
      <c r="J5" s="41" t="s">
        <v>18</v>
      </c>
      <c r="K5" s="42" t="s">
        <v>18</v>
      </c>
      <c r="L5" s="5"/>
      <c r="M5" s="70" t="s">
        <v>21</v>
      </c>
      <c r="N5" s="71">
        <f>COUNTIF($B$5:$K$64,M5)</f>
        <v>0</v>
      </c>
      <c r="O5" s="70" t="s">
        <v>22</v>
      </c>
      <c r="P5" s="71">
        <f>COUNTIF($B$5:$K$64,O5)</f>
        <v>0</v>
      </c>
      <c r="Q5" s="70" t="s">
        <v>23</v>
      </c>
      <c r="R5" s="71">
        <f>COUNTIF($B$5:$K$64,Q5)</f>
        <v>1</v>
      </c>
      <c r="S5" s="5"/>
      <c r="T5" s="5"/>
      <c r="U5" s="5"/>
      <c r="V5" s="5"/>
      <c r="W5" s="5"/>
      <c r="X5" s="5"/>
      <c r="Y5" s="5"/>
      <c r="Z5" s="5"/>
      <c r="AA5" s="5"/>
      <c r="AB5" s="5"/>
    </row>
    <row r="6" s="1" customFormat="1" ht="16.5" spans="1:28">
      <c r="A6" s="39" t="s">
        <v>24</v>
      </c>
      <c r="B6" s="41" t="s">
        <v>20</v>
      </c>
      <c r="C6" s="42" t="s">
        <v>25</v>
      </c>
      <c r="D6" s="41" t="s">
        <v>25</v>
      </c>
      <c r="E6" s="42" t="s">
        <v>26</v>
      </c>
      <c r="F6" s="41" t="s">
        <v>25</v>
      </c>
      <c r="G6" s="42" t="s">
        <v>25</v>
      </c>
      <c r="H6" s="41" t="s">
        <v>26</v>
      </c>
      <c r="I6" s="42" t="s">
        <v>26</v>
      </c>
      <c r="J6" s="41" t="s">
        <v>26</v>
      </c>
      <c r="K6" s="42" t="s">
        <v>25</v>
      </c>
      <c r="L6" s="5"/>
      <c r="M6" s="70" t="s">
        <v>27</v>
      </c>
      <c r="N6" s="71">
        <f>COUNTIF($B$5:$K$64,M6)</f>
        <v>2</v>
      </c>
      <c r="O6" s="70" t="s">
        <v>28</v>
      </c>
      <c r="P6" s="71">
        <f>COUNTIF($B$5:$K$64,O6)</f>
        <v>4</v>
      </c>
      <c r="Q6" s="70" t="s">
        <v>29</v>
      </c>
      <c r="R6" s="71">
        <f>COUNTIF($B$5:$K$64,Q6)</f>
        <v>0</v>
      </c>
      <c r="S6" s="5"/>
      <c r="T6" s="5"/>
      <c r="U6" s="5"/>
      <c r="V6" s="5"/>
      <c r="W6" s="5"/>
      <c r="X6" s="5"/>
      <c r="Y6" s="5"/>
      <c r="Z6" s="5"/>
      <c r="AA6" s="5"/>
      <c r="AB6" s="5"/>
    </row>
    <row r="7" s="1" customFormat="1" ht="16.5" spans="1:28">
      <c r="A7" s="39" t="s">
        <v>30</v>
      </c>
      <c r="B7" s="41" t="s">
        <v>31</v>
      </c>
      <c r="C7" s="42" t="s">
        <v>31</v>
      </c>
      <c r="D7" s="41" t="s">
        <v>20</v>
      </c>
      <c r="E7" s="42" t="s">
        <v>32</v>
      </c>
      <c r="F7" s="41" t="s">
        <v>32</v>
      </c>
      <c r="G7" s="42" t="s">
        <v>32</v>
      </c>
      <c r="H7" s="41" t="s">
        <v>31</v>
      </c>
      <c r="I7" s="42" t="s">
        <v>32</v>
      </c>
      <c r="J7" s="41" t="s">
        <v>32</v>
      </c>
      <c r="K7" s="42" t="s">
        <v>31</v>
      </c>
      <c r="L7" s="5"/>
      <c r="M7" s="70" t="s">
        <v>19</v>
      </c>
      <c r="N7" s="71">
        <f>COUNTIF($B$5:$K$64,M7)</f>
        <v>5</v>
      </c>
      <c r="O7" s="70" t="s">
        <v>33</v>
      </c>
      <c r="P7" s="71">
        <f>COUNTIF($B$5:$K$64,O7)</f>
        <v>0</v>
      </c>
      <c r="Q7" s="70" t="s">
        <v>34</v>
      </c>
      <c r="R7" s="71">
        <f>COUNTIF($B$5:$K$64,Q7)</f>
        <v>1</v>
      </c>
      <c r="S7" s="5"/>
      <c r="T7" s="5"/>
      <c r="U7" s="5"/>
      <c r="V7" s="5"/>
      <c r="W7" s="5"/>
      <c r="X7" s="5"/>
      <c r="Y7" s="5"/>
      <c r="Z7" s="5"/>
      <c r="AA7" s="5"/>
      <c r="AB7" s="5"/>
    </row>
    <row r="8" s="1" customFormat="1" ht="16.5" spans="1:28">
      <c r="A8" s="39" t="s">
        <v>35</v>
      </c>
      <c r="B8" s="41" t="s">
        <v>36</v>
      </c>
      <c r="C8" s="42" t="s">
        <v>37</v>
      </c>
      <c r="D8" s="41" t="s">
        <v>38</v>
      </c>
      <c r="E8" s="42" t="s">
        <v>37</v>
      </c>
      <c r="F8" s="41" t="s">
        <v>36</v>
      </c>
      <c r="G8" s="42" t="s">
        <v>36</v>
      </c>
      <c r="H8" s="41" t="s">
        <v>39</v>
      </c>
      <c r="I8" s="42" t="s">
        <v>39</v>
      </c>
      <c r="J8" s="41" t="s">
        <v>37</v>
      </c>
      <c r="K8" s="42" t="s">
        <v>39</v>
      </c>
      <c r="L8" s="5"/>
      <c r="M8" s="70" t="s">
        <v>25</v>
      </c>
      <c r="N8" s="71">
        <f>COUNTIF($B$5:$K$64,M8)</f>
        <v>5</v>
      </c>
      <c r="O8" s="70" t="s">
        <v>40</v>
      </c>
      <c r="P8" s="71">
        <f>COUNTIF($B$5:$K$64,O8)</f>
        <v>5</v>
      </c>
      <c r="Q8" s="70" t="s">
        <v>41</v>
      </c>
      <c r="R8" s="71">
        <f>COUNTIF($B$5:$K$64,Q8)</f>
        <v>0</v>
      </c>
      <c r="S8" s="5"/>
      <c r="T8" s="5"/>
      <c r="U8" s="5"/>
      <c r="V8" s="5"/>
      <c r="W8" s="5"/>
      <c r="X8" s="5"/>
      <c r="Y8" s="5"/>
      <c r="Z8" s="5"/>
      <c r="AA8" s="5"/>
      <c r="AB8" s="5"/>
    </row>
    <row r="9" s="1" customFormat="1" ht="16.5" spans="1:28">
      <c r="A9" s="39" t="s">
        <v>42</v>
      </c>
      <c r="B9" s="41" t="s">
        <v>27</v>
      </c>
      <c r="C9" s="42" t="s">
        <v>27</v>
      </c>
      <c r="D9" s="41" t="s">
        <v>43</v>
      </c>
      <c r="E9" s="42" t="s">
        <v>31</v>
      </c>
      <c r="F9" s="41" t="s">
        <v>44</v>
      </c>
      <c r="G9" s="42" t="s">
        <v>44</v>
      </c>
      <c r="H9" s="41" t="s">
        <v>44</v>
      </c>
      <c r="I9" s="42" t="s">
        <v>31</v>
      </c>
      <c r="J9" s="41" t="s">
        <v>31</v>
      </c>
      <c r="K9" s="42" t="s">
        <v>44</v>
      </c>
      <c r="L9" s="5"/>
      <c r="M9" s="70" t="s">
        <v>32</v>
      </c>
      <c r="N9" s="71">
        <f>COUNTIF($B$5:$K$64,M9)</f>
        <v>5</v>
      </c>
      <c r="O9" s="70" t="s">
        <v>45</v>
      </c>
      <c r="P9" s="71">
        <f>COUNTIF($B$5:$K$64,O9)</f>
        <v>5</v>
      </c>
      <c r="Q9" s="70" t="s">
        <v>27</v>
      </c>
      <c r="R9" s="71">
        <f>COUNTIF($B$5:$K$64,Q9)</f>
        <v>2</v>
      </c>
      <c r="S9" s="5"/>
      <c r="T9" s="5"/>
      <c r="U9" s="5"/>
      <c r="V9" s="5"/>
      <c r="W9" s="5"/>
      <c r="X9" s="5"/>
      <c r="Y9" s="5"/>
      <c r="Z9" s="5"/>
      <c r="AA9" s="5"/>
      <c r="AB9" s="5"/>
    </row>
    <row r="10" s="1" customFormat="1" ht="16.5" spans="1:28">
      <c r="A10" s="39" t="s">
        <v>46</v>
      </c>
      <c r="B10" s="41" t="s">
        <v>38</v>
      </c>
      <c r="C10" s="42" t="s">
        <v>38</v>
      </c>
      <c r="D10" s="41" t="s">
        <v>47</v>
      </c>
      <c r="E10" s="42" t="s">
        <v>18</v>
      </c>
      <c r="F10" s="41" t="s">
        <v>47</v>
      </c>
      <c r="G10" s="42" t="s">
        <v>47</v>
      </c>
      <c r="H10" s="41" t="s">
        <v>18</v>
      </c>
      <c r="I10" s="42" t="s">
        <v>47</v>
      </c>
      <c r="J10" s="41" t="s">
        <v>39</v>
      </c>
      <c r="K10" s="42" t="s">
        <v>47</v>
      </c>
      <c r="L10" s="5"/>
      <c r="M10" s="70" t="s">
        <v>36</v>
      </c>
      <c r="N10" s="71">
        <f>COUNTIF($B$5:$K$64,M10)</f>
        <v>3</v>
      </c>
      <c r="O10" s="70" t="s">
        <v>48</v>
      </c>
      <c r="P10" s="71">
        <f>COUNTIF($B$5:$K$64,O10)</f>
        <v>5</v>
      </c>
      <c r="Q10" s="70" t="s">
        <v>49</v>
      </c>
      <c r="R10" s="71">
        <f>COUNTIF($B$5:$K$64,Q10)</f>
        <v>2</v>
      </c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="1" customFormat="1" ht="16.5" spans="1:28">
      <c r="A11" s="39" t="s">
        <v>50</v>
      </c>
      <c r="B11" s="41" t="s">
        <v>51</v>
      </c>
      <c r="C11" s="42" t="s">
        <v>51</v>
      </c>
      <c r="D11" s="41" t="s">
        <v>52</v>
      </c>
      <c r="E11" s="42" t="s">
        <v>52</v>
      </c>
      <c r="F11" s="41" t="s">
        <v>52</v>
      </c>
      <c r="G11" s="42" t="s">
        <v>52</v>
      </c>
      <c r="H11" s="41" t="s">
        <v>51</v>
      </c>
      <c r="I11" s="42" t="s">
        <v>53</v>
      </c>
      <c r="J11" s="41" t="s">
        <v>20</v>
      </c>
      <c r="K11" s="42" t="s">
        <v>51</v>
      </c>
      <c r="L11" s="5"/>
      <c r="M11" s="70" t="s">
        <v>44</v>
      </c>
      <c r="N11" s="71">
        <f>COUNTIF($B$5:$K$64,M11)</f>
        <v>4</v>
      </c>
      <c r="O11" s="70" t="s">
        <v>54</v>
      </c>
      <c r="P11" s="71">
        <f>COUNTIF($B$5:$K$64,O11)</f>
        <v>4</v>
      </c>
      <c r="Q11" s="70"/>
      <c r="R11" s="71">
        <f>COUNTIF($B$5:$K$64,Q11)</f>
        <v>0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="1" customFormat="1" ht="16.5" spans="1:28">
      <c r="A12" s="39" t="s">
        <v>55</v>
      </c>
      <c r="B12" s="41" t="s">
        <v>43</v>
      </c>
      <c r="C12" s="42" t="s">
        <v>56</v>
      </c>
      <c r="D12" s="41" t="s">
        <v>56</v>
      </c>
      <c r="E12" s="42" t="s">
        <v>51</v>
      </c>
      <c r="F12" s="41" t="s">
        <v>51</v>
      </c>
      <c r="G12" s="42" t="s">
        <v>51</v>
      </c>
      <c r="H12" s="41" t="s">
        <v>43</v>
      </c>
      <c r="I12" s="42" t="s">
        <v>51</v>
      </c>
      <c r="J12" s="41" t="s">
        <v>56</v>
      </c>
      <c r="K12" s="42" t="s">
        <v>56</v>
      </c>
      <c r="L12" s="5"/>
      <c r="M12" s="70" t="s">
        <v>52</v>
      </c>
      <c r="N12" s="71">
        <f>COUNTIF($B$5:$K$64,M12)</f>
        <v>4</v>
      </c>
      <c r="O12" s="70" t="s">
        <v>57</v>
      </c>
      <c r="P12" s="71">
        <f>COUNTIF($B$5:$K$64,O12)</f>
        <v>5</v>
      </c>
      <c r="Q12" s="70"/>
      <c r="R12" s="71">
        <f>COUNTIF($B$5:$K$64,Q12)</f>
        <v>0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="1" customFormat="1" ht="16.5" spans="1:28">
      <c r="A13" s="39" t="s">
        <v>58</v>
      </c>
      <c r="B13" s="41" t="s">
        <v>26</v>
      </c>
      <c r="C13" s="42" t="s">
        <v>26</v>
      </c>
      <c r="D13" s="80" t="s">
        <v>14</v>
      </c>
      <c r="E13" s="42" t="s">
        <v>14</v>
      </c>
      <c r="F13" s="41" t="s">
        <v>26</v>
      </c>
      <c r="G13" s="42" t="s">
        <v>43</v>
      </c>
      <c r="H13" s="41" t="s">
        <v>14</v>
      </c>
      <c r="I13" s="42" t="s">
        <v>14</v>
      </c>
      <c r="J13" s="41" t="s">
        <v>43</v>
      </c>
      <c r="K13" s="42" t="s">
        <v>26</v>
      </c>
      <c r="L13" s="5"/>
      <c r="M13" s="70" t="s">
        <v>56</v>
      </c>
      <c r="N13" s="71">
        <f>COUNTIF($B$5:$K$64,M13)</f>
        <v>4</v>
      </c>
      <c r="O13" s="70" t="s">
        <v>59</v>
      </c>
      <c r="P13" s="71">
        <f>COUNTIF($B$5:$K$64,O13)</f>
        <v>4</v>
      </c>
      <c r="Q13" s="70"/>
      <c r="R13" s="71">
        <f>COUNTIF($B$5:$K$64,Q13)</f>
        <v>0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="1" customFormat="1" ht="16.5" spans="1:28">
      <c r="A14" s="39" t="s">
        <v>60</v>
      </c>
      <c r="B14" s="41" t="s">
        <v>37</v>
      </c>
      <c r="C14" s="42" t="s">
        <v>61</v>
      </c>
      <c r="D14" s="41" t="s">
        <v>62</v>
      </c>
      <c r="E14" s="42" t="s">
        <v>38</v>
      </c>
      <c r="F14" s="41" t="s">
        <v>62</v>
      </c>
      <c r="G14" s="42" t="s">
        <v>38</v>
      </c>
      <c r="H14" s="41" t="s">
        <v>62</v>
      </c>
      <c r="I14" s="42" t="s">
        <v>37</v>
      </c>
      <c r="J14" s="41" t="s">
        <v>62</v>
      </c>
      <c r="K14" s="42" t="s">
        <v>37</v>
      </c>
      <c r="L14" s="5"/>
      <c r="M14" s="70" t="s">
        <v>18</v>
      </c>
      <c r="N14" s="71">
        <f>COUNTIF($B$5:$K$64,M14)</f>
        <v>6</v>
      </c>
      <c r="O14" s="70" t="s">
        <v>63</v>
      </c>
      <c r="P14" s="71">
        <f>COUNTIF($B$5:$K$64,O14)</f>
        <v>5</v>
      </c>
      <c r="Q14" s="70"/>
      <c r="R14" s="71">
        <f>COUNTIF($B$5:$K$64,Q14)</f>
        <v>0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="1" customFormat="1" ht="16.5" spans="1:28">
      <c r="A15" s="37" t="s">
        <v>12</v>
      </c>
      <c r="B15" s="78" t="s">
        <v>13</v>
      </c>
      <c r="C15" s="79"/>
      <c r="D15" s="79"/>
      <c r="E15" s="79"/>
      <c r="F15" s="79"/>
      <c r="G15" s="79"/>
      <c r="H15" s="79"/>
      <c r="I15" s="79"/>
      <c r="J15" s="79"/>
      <c r="K15" s="84"/>
      <c r="L15" s="5"/>
      <c r="M15" s="70" t="s">
        <v>37</v>
      </c>
      <c r="N15" s="71">
        <f>COUNTIF($B$5:$K$64,M15)</f>
        <v>6</v>
      </c>
      <c r="O15" s="70" t="s">
        <v>64</v>
      </c>
      <c r="P15" s="71">
        <f>COUNTIF($B$5:$K$64,O15)</f>
        <v>4</v>
      </c>
      <c r="Q15" s="70"/>
      <c r="R15" s="71">
        <f>COUNTIF($B$5:$K$64,Q15)</f>
        <v>0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="1" customFormat="1" ht="16.5" spans="1:28">
      <c r="A16" s="39" t="s">
        <v>65</v>
      </c>
      <c r="B16" s="46" t="s">
        <v>66</v>
      </c>
      <c r="C16" s="58" t="s">
        <v>66</v>
      </c>
      <c r="D16" s="46" t="s">
        <v>40</v>
      </c>
      <c r="E16" s="58" t="s">
        <v>40</v>
      </c>
      <c r="F16" s="46" t="s">
        <v>67</v>
      </c>
      <c r="G16" s="58" t="s">
        <v>67</v>
      </c>
      <c r="H16" s="46" t="s">
        <v>40</v>
      </c>
      <c r="I16" s="58" t="s">
        <v>40</v>
      </c>
      <c r="J16" s="46" t="s">
        <v>67</v>
      </c>
      <c r="K16" s="58" t="s">
        <v>40</v>
      </c>
      <c r="L16" s="5"/>
      <c r="M16" s="70" t="s">
        <v>51</v>
      </c>
      <c r="N16" s="71">
        <f>COUNTIF($B$5:$K$64,M16)</f>
        <v>8</v>
      </c>
      <c r="O16" s="70" t="s">
        <v>68</v>
      </c>
      <c r="P16" s="71">
        <f>COUNTIF($B$5:$K$64,O16)</f>
        <v>4</v>
      </c>
      <c r="Q16" s="70"/>
      <c r="R16" s="71">
        <f>COUNTIF($B$5:$K$64,Q16)</f>
        <v>0</v>
      </c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="1" customFormat="1" ht="16.5" spans="1:28">
      <c r="A17" s="39" t="s">
        <v>69</v>
      </c>
      <c r="B17" s="46" t="s">
        <v>67</v>
      </c>
      <c r="C17" s="58" t="s">
        <v>67</v>
      </c>
      <c r="D17" s="46" t="s">
        <v>45</v>
      </c>
      <c r="E17" s="58" t="s">
        <v>45</v>
      </c>
      <c r="F17" s="46" t="s">
        <v>45</v>
      </c>
      <c r="G17" s="58" t="s">
        <v>70</v>
      </c>
      <c r="H17" s="46" t="s">
        <v>45</v>
      </c>
      <c r="I17" s="58" t="s">
        <v>67</v>
      </c>
      <c r="J17" s="46" t="s">
        <v>45</v>
      </c>
      <c r="K17" s="58" t="s">
        <v>67</v>
      </c>
      <c r="L17" s="5"/>
      <c r="M17" s="70" t="s">
        <v>20</v>
      </c>
      <c r="N17" s="71">
        <f>COUNTIF($B$5:$K$64,M17)</f>
        <v>4</v>
      </c>
      <c r="O17" s="70" t="s">
        <v>71</v>
      </c>
      <c r="P17" s="71">
        <f>COUNTIF($B$5:$K$64,O17)</f>
        <v>4</v>
      </c>
      <c r="Q17" s="70"/>
      <c r="R17" s="71">
        <f>COUNTIF($B$5:$K$64,Q17)</f>
        <v>0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="1" customFormat="1" ht="16.5" spans="1:28">
      <c r="A18" s="39" t="s">
        <v>72</v>
      </c>
      <c r="B18" s="46" t="s">
        <v>49</v>
      </c>
      <c r="C18" s="58" t="s">
        <v>49</v>
      </c>
      <c r="D18" s="46" t="s">
        <v>48</v>
      </c>
      <c r="E18" s="58" t="s">
        <v>48</v>
      </c>
      <c r="F18" s="46" t="s">
        <v>48</v>
      </c>
      <c r="G18" s="81" t="s">
        <v>73</v>
      </c>
      <c r="H18" s="46" t="s">
        <v>48</v>
      </c>
      <c r="I18" s="58" t="s">
        <v>48</v>
      </c>
      <c r="J18" s="46" t="s">
        <v>73</v>
      </c>
      <c r="K18" s="58" t="s">
        <v>73</v>
      </c>
      <c r="L18" s="5"/>
      <c r="M18" s="70" t="s">
        <v>38</v>
      </c>
      <c r="N18" s="71">
        <f>COUNTIF($B$5:$K$64,M18)</f>
        <v>5</v>
      </c>
      <c r="O18" s="70" t="s">
        <v>74</v>
      </c>
      <c r="P18" s="71">
        <f>COUNTIF($B$5:$K$64,O18)</f>
        <v>5</v>
      </c>
      <c r="Q18" s="70"/>
      <c r="R18" s="71">
        <f>COUNTIF($B$5:$K$64,Q18)</f>
        <v>0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="1" customFormat="1" ht="16.5" spans="1:28">
      <c r="A19" s="39" t="s">
        <v>75</v>
      </c>
      <c r="B19" s="46" t="s">
        <v>76</v>
      </c>
      <c r="C19" s="58" t="s">
        <v>76</v>
      </c>
      <c r="D19" s="46" t="s">
        <v>54</v>
      </c>
      <c r="E19" s="58" t="s">
        <v>54</v>
      </c>
      <c r="F19" s="46" t="s">
        <v>54</v>
      </c>
      <c r="G19" s="58" t="s">
        <v>54</v>
      </c>
      <c r="H19" s="46" t="s">
        <v>66</v>
      </c>
      <c r="I19" s="58" t="s">
        <v>66</v>
      </c>
      <c r="J19" s="82" t="s">
        <v>76</v>
      </c>
      <c r="K19" s="58" t="s">
        <v>76</v>
      </c>
      <c r="L19" s="5"/>
      <c r="M19" s="70" t="s">
        <v>43</v>
      </c>
      <c r="N19" s="71">
        <f>COUNTIF($B$5:$K$64,M19)</f>
        <v>5</v>
      </c>
      <c r="O19" s="70" t="s">
        <v>67</v>
      </c>
      <c r="P19" s="71">
        <f>COUNTIF($B$5:$K$64,O19)</f>
        <v>7</v>
      </c>
      <c r="Q19" s="70"/>
      <c r="R19" s="71">
        <f>COUNTIF($B$5:$K$64,Q19)</f>
        <v>0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="1" customFormat="1" ht="16.5" spans="1:28">
      <c r="A20" s="39" t="s">
        <v>77</v>
      </c>
      <c r="B20" s="46" t="s">
        <v>57</v>
      </c>
      <c r="C20" s="58" t="s">
        <v>57</v>
      </c>
      <c r="D20" s="46" t="s">
        <v>78</v>
      </c>
      <c r="E20" s="58" t="s">
        <v>78</v>
      </c>
      <c r="F20" s="46" t="s">
        <v>57</v>
      </c>
      <c r="G20" s="58" t="s">
        <v>79</v>
      </c>
      <c r="H20" s="46" t="s">
        <v>79</v>
      </c>
      <c r="I20" s="58" t="s">
        <v>79</v>
      </c>
      <c r="J20" s="46" t="s">
        <v>57</v>
      </c>
      <c r="K20" s="58" t="s">
        <v>57</v>
      </c>
      <c r="L20" s="5"/>
      <c r="M20" s="70" t="s">
        <v>80</v>
      </c>
      <c r="N20" s="71">
        <f>COUNTIF($B$5:$K$64,M20)</f>
        <v>0</v>
      </c>
      <c r="O20" s="70" t="s">
        <v>73</v>
      </c>
      <c r="P20" s="71">
        <f>COUNTIF($B$5:$K$64,O20)</f>
        <v>6</v>
      </c>
      <c r="Q20" s="70"/>
      <c r="R20" s="71">
        <f>COUNTIF($B$5:$K$64,Q20)</f>
        <v>0</v>
      </c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="1" customFormat="1" ht="16.5" spans="1:28">
      <c r="A21" s="39" t="s">
        <v>81</v>
      </c>
      <c r="B21" s="46" t="s">
        <v>34</v>
      </c>
      <c r="C21" s="58" t="s">
        <v>28</v>
      </c>
      <c r="D21" s="46" t="s">
        <v>28</v>
      </c>
      <c r="E21" s="58" t="s">
        <v>28</v>
      </c>
      <c r="F21" s="46" t="s">
        <v>82</v>
      </c>
      <c r="G21" s="58" t="s">
        <v>82</v>
      </c>
      <c r="H21" s="46" t="s">
        <v>78</v>
      </c>
      <c r="I21" s="58" t="s">
        <v>78</v>
      </c>
      <c r="J21" s="46" t="s">
        <v>28</v>
      </c>
      <c r="K21" s="58" t="s">
        <v>82</v>
      </c>
      <c r="L21" s="5"/>
      <c r="M21" s="70" t="s">
        <v>83</v>
      </c>
      <c r="N21" s="71">
        <f>COUNTIF($B$5:$K$64,M21)</f>
        <v>0</v>
      </c>
      <c r="O21" s="70" t="s">
        <v>76</v>
      </c>
      <c r="P21" s="71">
        <f>COUNTIF($B$5:$K$64,O21)</f>
        <v>8</v>
      </c>
      <c r="Q21" s="70"/>
      <c r="R21" s="71">
        <f>COUNTIF($B$5:$K$64,Q21)</f>
        <v>0</v>
      </c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="1" customFormat="1" ht="16.5" spans="1:28">
      <c r="A22" s="39" t="s">
        <v>84</v>
      </c>
      <c r="B22" s="46" t="s">
        <v>82</v>
      </c>
      <c r="C22" s="58" t="s">
        <v>59</v>
      </c>
      <c r="D22" s="46" t="s">
        <v>85</v>
      </c>
      <c r="E22" s="58" t="s">
        <v>82</v>
      </c>
      <c r="F22" s="46" t="s">
        <v>59</v>
      </c>
      <c r="G22" s="58" t="s">
        <v>59</v>
      </c>
      <c r="H22" s="46" t="s">
        <v>70</v>
      </c>
      <c r="I22" s="58" t="s">
        <v>70</v>
      </c>
      <c r="J22" s="46" t="s">
        <v>82</v>
      </c>
      <c r="K22" s="58" t="s">
        <v>59</v>
      </c>
      <c r="L22" s="5"/>
      <c r="M22" s="70" t="s">
        <v>47</v>
      </c>
      <c r="N22" s="71">
        <f>COUNTIF($B$5:$K$64,M22)</f>
        <v>5</v>
      </c>
      <c r="O22" s="70" t="s">
        <v>79</v>
      </c>
      <c r="P22" s="71">
        <f>COUNTIF($B$5:$K$64,O22)</f>
        <v>6</v>
      </c>
      <c r="Q22" s="70"/>
      <c r="R22" s="71">
        <f>COUNTIF($B$5:$K$64,Q22)</f>
        <v>0</v>
      </c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="1" customFormat="1" ht="16.5" spans="1:28">
      <c r="A23" s="39" t="s">
        <v>86</v>
      </c>
      <c r="B23" s="46" t="s">
        <v>87</v>
      </c>
      <c r="C23" s="58" t="s">
        <v>87</v>
      </c>
      <c r="D23" s="46" t="s">
        <v>66</v>
      </c>
      <c r="E23" s="58" t="s">
        <v>66</v>
      </c>
      <c r="F23" s="46" t="s">
        <v>63</v>
      </c>
      <c r="G23" s="58" t="s">
        <v>87</v>
      </c>
      <c r="H23" s="46" t="s">
        <v>63</v>
      </c>
      <c r="I23" s="58" t="s">
        <v>63</v>
      </c>
      <c r="J23" s="46" t="s">
        <v>63</v>
      </c>
      <c r="K23" s="58" t="s">
        <v>63</v>
      </c>
      <c r="L23" s="5"/>
      <c r="M23" s="70" t="s">
        <v>62</v>
      </c>
      <c r="N23" s="71">
        <f>COUNTIF($B$5:$K$64,M23)</f>
        <v>4</v>
      </c>
      <c r="O23" s="70" t="s">
        <v>82</v>
      </c>
      <c r="P23" s="71">
        <f>COUNTIF($B$5:$K$64,O23)</f>
        <v>6</v>
      </c>
      <c r="Q23" s="70"/>
      <c r="R23" s="71">
        <f>COUNTIF($B$5:$K$64,Q23)</f>
        <v>0</v>
      </c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="1" customFormat="1" ht="16.5" spans="1:28">
      <c r="A24" s="39" t="s">
        <v>88</v>
      </c>
      <c r="B24" s="46" t="s">
        <v>73</v>
      </c>
      <c r="C24" s="58" t="s">
        <v>73</v>
      </c>
      <c r="D24" s="46" t="s">
        <v>64</v>
      </c>
      <c r="E24" s="58" t="s">
        <v>89</v>
      </c>
      <c r="F24" s="46" t="s">
        <v>73</v>
      </c>
      <c r="G24" s="58" t="s">
        <v>64</v>
      </c>
      <c r="H24" s="46" t="s">
        <v>64</v>
      </c>
      <c r="I24" s="58" t="s">
        <v>64</v>
      </c>
      <c r="J24" s="46" t="s">
        <v>70</v>
      </c>
      <c r="K24" s="58" t="s">
        <v>70</v>
      </c>
      <c r="L24" s="5"/>
      <c r="M24" s="70" t="s">
        <v>26</v>
      </c>
      <c r="N24" s="71">
        <f>COUNTIF($B$5:$K$64,M24)</f>
        <v>8</v>
      </c>
      <c r="O24" s="70" t="s">
        <v>87</v>
      </c>
      <c r="P24" s="71">
        <f>COUNTIF($B$5:$K$64,O24)</f>
        <v>6</v>
      </c>
      <c r="Q24" s="70"/>
      <c r="R24" s="71">
        <f>COUNTIF($B$5:$K$64,Q24)</f>
        <v>0</v>
      </c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="1" customFormat="1" ht="16.5" spans="1:28">
      <c r="A25" s="39" t="s">
        <v>90</v>
      </c>
      <c r="B25" s="46" t="s">
        <v>78</v>
      </c>
      <c r="C25" s="58" t="s">
        <v>78</v>
      </c>
      <c r="D25" s="82" t="s">
        <v>76</v>
      </c>
      <c r="E25" s="83" t="s">
        <v>76</v>
      </c>
      <c r="F25" s="82" t="s">
        <v>76</v>
      </c>
      <c r="G25" s="83" t="s">
        <v>76</v>
      </c>
      <c r="H25" s="82" t="s">
        <v>68</v>
      </c>
      <c r="I25" s="58" t="s">
        <v>68</v>
      </c>
      <c r="J25" s="82" t="s">
        <v>68</v>
      </c>
      <c r="K25" s="58" t="s">
        <v>68</v>
      </c>
      <c r="L25" s="5"/>
      <c r="M25" s="70" t="s">
        <v>31</v>
      </c>
      <c r="N25" s="71">
        <f>COUNTIF($B$5:$K$64,M25)</f>
        <v>7</v>
      </c>
      <c r="O25" s="70" t="s">
        <v>66</v>
      </c>
      <c r="P25" s="71">
        <f>COUNTIF($B$5:$K$64,O25)</f>
        <v>8</v>
      </c>
      <c r="Q25" s="77"/>
      <c r="R25" s="71">
        <f>COUNTIF($B$5:$K$64,Q25)</f>
        <v>0</v>
      </c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="1" customFormat="1" ht="16.5" spans="1:28">
      <c r="A26" s="39" t="s">
        <v>91</v>
      </c>
      <c r="B26" s="82" t="s">
        <v>71</v>
      </c>
      <c r="C26" s="83" t="s">
        <v>71</v>
      </c>
      <c r="D26" s="82" t="s">
        <v>70</v>
      </c>
      <c r="E26" s="83" t="s">
        <v>70</v>
      </c>
      <c r="F26" s="82" t="s">
        <v>87</v>
      </c>
      <c r="G26" s="83" t="s">
        <v>23</v>
      </c>
      <c r="H26" s="82" t="s">
        <v>87</v>
      </c>
      <c r="I26" s="83" t="s">
        <v>87</v>
      </c>
      <c r="J26" s="82" t="s">
        <v>71</v>
      </c>
      <c r="K26" s="58" t="s">
        <v>71</v>
      </c>
      <c r="L26" s="5"/>
      <c r="M26" s="70" t="s">
        <v>39</v>
      </c>
      <c r="N26" s="71">
        <f>COUNTIF($B$5:$K$64,M26)</f>
        <v>4</v>
      </c>
      <c r="O26" s="70" t="s">
        <v>70</v>
      </c>
      <c r="P26" s="71">
        <f>COUNTIF($B$5:$K$64,O26)</f>
        <v>7</v>
      </c>
      <c r="Q26" s="77"/>
      <c r="R26" s="71">
        <f>COUNTIF($B$5:$K$64,Q26)</f>
        <v>0</v>
      </c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="1" customFormat="1" ht="16.5" spans="1:28">
      <c r="A27" s="39" t="s">
        <v>92</v>
      </c>
      <c r="B27" s="82" t="s">
        <v>79</v>
      </c>
      <c r="C27" s="83" t="s">
        <v>79</v>
      </c>
      <c r="D27" s="82" t="s">
        <v>74</v>
      </c>
      <c r="E27" s="83" t="s">
        <v>74</v>
      </c>
      <c r="F27" s="82" t="s">
        <v>79</v>
      </c>
      <c r="G27" s="83" t="s">
        <v>74</v>
      </c>
      <c r="H27" s="82" t="s">
        <v>74</v>
      </c>
      <c r="I27" s="83" t="s">
        <v>74</v>
      </c>
      <c r="J27" s="46" t="s">
        <v>66</v>
      </c>
      <c r="K27" s="83" t="s">
        <v>66</v>
      </c>
      <c r="L27" s="5"/>
      <c r="M27" s="70" t="s">
        <v>61</v>
      </c>
      <c r="N27" s="71">
        <f>COUNTIF($B$5:$K$64,M27)</f>
        <v>1</v>
      </c>
      <c r="O27" s="70" t="s">
        <v>78</v>
      </c>
      <c r="P27" s="71">
        <f>COUNTIF($B$5:$K$64,O27)</f>
        <v>6</v>
      </c>
      <c r="Q27" s="77"/>
      <c r="R27" s="71">
        <f>COUNTIF($B$5:$K$64,Q27)</f>
        <v>0</v>
      </c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="1" customFormat="1" ht="16.5" spans="1:28">
      <c r="A28"/>
      <c r="B28"/>
      <c r="C28"/>
      <c r="D28"/>
      <c r="E28"/>
      <c r="F28"/>
      <c r="G28"/>
      <c r="H28"/>
      <c r="I28"/>
      <c r="J28"/>
      <c r="K28"/>
      <c r="L28" s="5"/>
      <c r="M28" s="70"/>
      <c r="N28" s="71">
        <f>COUNTIF($B$5:$K$64,M28)</f>
        <v>0</v>
      </c>
      <c r="O28" s="70"/>
      <c r="P28" s="71">
        <f>COUNTIF($B$5:$K$64,O28)</f>
        <v>0</v>
      </c>
      <c r="Q28" s="77"/>
      <c r="R28" s="71">
        <f>COUNTIF($B$5:$K$64,Q28)</f>
        <v>0</v>
      </c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="1" customFormat="1" ht="16.5" spans="1:28">
      <c r="A29" s="60" t="s">
        <v>93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5"/>
      <c r="M29" s="70"/>
      <c r="N29" s="71">
        <f>COUNTIF($B$5:$K$64,M29)</f>
        <v>0</v>
      </c>
      <c r="O29" s="70"/>
      <c r="P29" s="71">
        <f>COUNTIF($B$5:$K$64,O29)</f>
        <v>0</v>
      </c>
      <c r="Q29" s="77"/>
      <c r="R29" s="71">
        <f>COUNTIF($B$5:$K$64,Q29)</f>
        <v>0</v>
      </c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="1" customFormat="1" ht="37" customHeight="1" spans="1:28">
      <c r="A30" s="62" t="s">
        <v>94</v>
      </c>
      <c r="B30" s="63"/>
      <c r="C30" s="63"/>
      <c r="D30" s="63"/>
      <c r="E30" s="63"/>
      <c r="F30" s="63"/>
      <c r="G30" s="63"/>
      <c r="H30" s="63"/>
      <c r="I30" s="63"/>
      <c r="J30" s="63"/>
      <c r="K30" s="73"/>
      <c r="L30" s="5"/>
      <c r="M30" s="70"/>
      <c r="N30" s="71">
        <f>COUNTIF($B$5:$K$64,M30)</f>
        <v>0</v>
      </c>
      <c r="O30" s="70"/>
      <c r="P30" s="71">
        <f>COUNTIF($B$5:$K$64,O30)</f>
        <v>0</v>
      </c>
      <c r="Q30" s="76"/>
      <c r="R30" s="71">
        <f>COUNTIF($B$5:$K$64,Q30)</f>
        <v>0</v>
      </c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="1" customFormat="1" ht="16.5" spans="1:28">
      <c r="A31" s="64" t="s">
        <v>95</v>
      </c>
      <c r="B31" s="14"/>
      <c r="C31" s="14"/>
      <c r="D31" s="14"/>
      <c r="E31" s="14"/>
      <c r="F31" s="14"/>
      <c r="G31" s="14"/>
      <c r="H31" s="14"/>
      <c r="I31" s="14"/>
      <c r="J31" s="14"/>
      <c r="K31" s="74"/>
      <c r="L31" s="5"/>
      <c r="M31" s="70"/>
      <c r="N31" s="71">
        <f>COUNTIF($B$5:$K$64,M31)</f>
        <v>0</v>
      </c>
      <c r="O31" s="70"/>
      <c r="P31" s="71">
        <f>COUNTIF($B$5:$K$64,O31)</f>
        <v>0</v>
      </c>
      <c r="Q31" s="76"/>
      <c r="R31" s="71">
        <f>COUNTIF($B$5:$K$64,Q31)</f>
        <v>0</v>
      </c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="1" customFormat="1" ht="16.5" spans="1:28">
      <c r="A32" s="64" t="s">
        <v>96</v>
      </c>
      <c r="B32" s="64"/>
      <c r="C32" s="64"/>
      <c r="D32" s="64"/>
      <c r="E32" s="64"/>
      <c r="F32" s="64"/>
      <c r="G32" s="64"/>
      <c r="H32" s="64"/>
      <c r="I32" s="64"/>
      <c r="J32" s="64"/>
      <c r="K32" s="75"/>
      <c r="L32" s="5"/>
      <c r="M32" s="70"/>
      <c r="N32" s="71">
        <f>COUNTIF($B$5:$K$64,M32)</f>
        <v>0</v>
      </c>
      <c r="O32" s="70"/>
      <c r="P32" s="71">
        <f>COUNTIF($B$5:$K$64,O32)</f>
        <v>0</v>
      </c>
      <c r="Q32" s="77"/>
      <c r="R32" s="71">
        <f>COUNTIF($B$5:$K$64,Q32)</f>
        <v>0</v>
      </c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="1" customFormat="1" ht="16.5" spans="1:28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75"/>
      <c r="L33" s="5"/>
      <c r="M33" s="70"/>
      <c r="N33" s="71">
        <f>COUNTIF($B$5:$K$64,M33)</f>
        <v>0</v>
      </c>
      <c r="O33" s="70"/>
      <c r="P33" s="71">
        <f>COUNTIF($B$5:$K$64,O33)</f>
        <v>0</v>
      </c>
      <c r="Q33" s="77"/>
      <c r="R33" s="71">
        <f>COUNTIF($B$5:$K$64,Q33)</f>
        <v>0</v>
      </c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="1" customFormat="1" ht="16.5" spans="1:28">
      <c r="A34"/>
      <c r="B34"/>
      <c r="C34"/>
      <c r="D34"/>
      <c r="E34"/>
      <c r="F34"/>
      <c r="G34"/>
      <c r="H34"/>
      <c r="I34"/>
      <c r="J34"/>
      <c r="K34"/>
      <c r="L34" s="5"/>
      <c r="M34" s="70"/>
      <c r="N34" s="71">
        <f>COUNTIF($B$5:$K$64,M34)</f>
        <v>0</v>
      </c>
      <c r="O34" s="70"/>
      <c r="P34" s="71">
        <f>COUNTIF($B$5:$K$64,O34)</f>
        <v>0</v>
      </c>
      <c r="Q34" s="77"/>
      <c r="R34" s="71">
        <f>COUNTIF($B$5:$K$64,Q34)</f>
        <v>0</v>
      </c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="1" customFormat="1" ht="16.5" spans="1:28">
      <c r="A35"/>
      <c r="B35"/>
      <c r="C35"/>
      <c r="D35"/>
      <c r="E35"/>
      <c r="F35"/>
      <c r="G35"/>
      <c r="H35"/>
      <c r="I35"/>
      <c r="J35"/>
      <c r="K35"/>
      <c r="L35" s="5"/>
      <c r="M35" s="70"/>
      <c r="N35" s="71">
        <f>COUNTIF($B$5:$K$64,M35)</f>
        <v>0</v>
      </c>
      <c r="O35" s="70"/>
      <c r="P35" s="71">
        <f>COUNTIF($B$5:$K$64,O35)</f>
        <v>0</v>
      </c>
      <c r="Q35" s="77"/>
      <c r="R35" s="71">
        <f>COUNTIF($B$5:$K$64,Q35)</f>
        <v>0</v>
      </c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="1" customFormat="1" ht="16.5" spans="1:28">
      <c r="A36"/>
      <c r="B36"/>
      <c r="C36"/>
      <c r="D36"/>
      <c r="E36"/>
      <c r="F36"/>
      <c r="G36"/>
      <c r="H36"/>
      <c r="I36"/>
      <c r="J36"/>
      <c r="K36"/>
      <c r="L36" s="5"/>
      <c r="M36" s="70"/>
      <c r="N36" s="71">
        <f>COUNTIF($B$5:$K$64,M36)</f>
        <v>0</v>
      </c>
      <c r="O36" s="70"/>
      <c r="P36" s="71">
        <f>COUNTIF($B$5:$K$64,O36)</f>
        <v>0</v>
      </c>
      <c r="Q36" s="72"/>
      <c r="R36" s="71">
        <f>COUNTIF($B$5:$K$64,Q36)</f>
        <v>0</v>
      </c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="1" customFormat="1" ht="16.5" spans="1:28">
      <c r="A37"/>
      <c r="B37"/>
      <c r="C37"/>
      <c r="D37"/>
      <c r="E37"/>
      <c r="F37"/>
      <c r="G37"/>
      <c r="H37"/>
      <c r="I37"/>
      <c r="J37"/>
      <c r="K37"/>
      <c r="L37" s="5"/>
      <c r="M37" s="70"/>
      <c r="N37" s="71">
        <f>COUNTIF($B$5:$K$64,M37)</f>
        <v>0</v>
      </c>
      <c r="O37" s="70"/>
      <c r="P37" s="71">
        <f>COUNTIF($B$5:$K$64,O37)</f>
        <v>0</v>
      </c>
      <c r="Q37" s="72"/>
      <c r="R37" s="71">
        <f>COUNTIF($B$5:$K$64,Q37)</f>
        <v>0</v>
      </c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="1" customFormat="1" ht="16.5" spans="1:28">
      <c r="A38"/>
      <c r="B38"/>
      <c r="C38"/>
      <c r="D38"/>
      <c r="E38"/>
      <c r="F38"/>
      <c r="G38"/>
      <c r="H38"/>
      <c r="I38"/>
      <c r="J38"/>
      <c r="K38"/>
      <c r="L38" s="5"/>
      <c r="M38" s="70"/>
      <c r="N38" s="71">
        <f>COUNTIF($B$5:$K$64,M38)</f>
        <v>0</v>
      </c>
      <c r="O38" s="70"/>
      <c r="P38" s="71">
        <f>COUNTIF($B$5:$K$64,O38)</f>
        <v>0</v>
      </c>
      <c r="Q38" s="77"/>
      <c r="R38" s="71">
        <f>COUNTIF($B$5:$K$64,Q38)</f>
        <v>0</v>
      </c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="1" customFormat="1" ht="16.5" spans="1:28">
      <c r="A39"/>
      <c r="B39"/>
      <c r="C39"/>
      <c r="D39"/>
      <c r="E39"/>
      <c r="F39"/>
      <c r="G39"/>
      <c r="H39"/>
      <c r="I39"/>
      <c r="J39"/>
      <c r="K39"/>
      <c r="L39" s="5"/>
      <c r="M39" s="70"/>
      <c r="N39" s="71">
        <f>COUNTIF($B$5:$K$64,M39)</f>
        <v>0</v>
      </c>
      <c r="O39" s="70"/>
      <c r="P39" s="71">
        <f>COUNTIF($B$5:$K$64,O39)</f>
        <v>0</v>
      </c>
      <c r="Q39" s="77"/>
      <c r="R39" s="71">
        <f>COUNTIF($B$5:$K$64,Q39)</f>
        <v>0</v>
      </c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="1" customFormat="1" ht="16.5" spans="1:28">
      <c r="A40"/>
      <c r="B40"/>
      <c r="C40"/>
      <c r="D40"/>
      <c r="E40"/>
      <c r="F40"/>
      <c r="G40"/>
      <c r="H40"/>
      <c r="I40"/>
      <c r="J40"/>
      <c r="K40"/>
      <c r="L40" s="5"/>
      <c r="M40" s="70"/>
      <c r="N40" s="71">
        <f>COUNTIF($B$5:$K$64,M40)</f>
        <v>0</v>
      </c>
      <c r="O40" s="70"/>
      <c r="P40" s="71">
        <f>COUNTIF($B$5:$K$64,O40)</f>
        <v>0</v>
      </c>
      <c r="Q40" s="76"/>
      <c r="R40" s="71">
        <f>COUNTIF($B$5:$K$64,Q40)</f>
        <v>0</v>
      </c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="1" customFormat="1" ht="16.5" spans="1:28">
      <c r="A41"/>
      <c r="B41"/>
      <c r="C41"/>
      <c r="D41"/>
      <c r="E41"/>
      <c r="F41"/>
      <c r="G41"/>
      <c r="H41"/>
      <c r="I41"/>
      <c r="J41"/>
      <c r="K41"/>
      <c r="L41" s="5"/>
      <c r="M41" s="70"/>
      <c r="N41" s="71">
        <f>COUNTIF($B$5:$K$64,M41)</f>
        <v>0</v>
      </c>
      <c r="O41" s="70"/>
      <c r="P41" s="71">
        <f>COUNTIF($B$5:$K$64,O41)</f>
        <v>0</v>
      </c>
      <c r="Q41" s="76"/>
      <c r="R41" s="71">
        <f>COUNTIF($B$5:$K$64,Q41)</f>
        <v>0</v>
      </c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="1" customFormat="1" ht="16.5" spans="1:28">
      <c r="A42"/>
      <c r="B42"/>
      <c r="C42"/>
      <c r="D42"/>
      <c r="E42"/>
      <c r="F42"/>
      <c r="G42"/>
      <c r="H42"/>
      <c r="I42"/>
      <c r="J42"/>
      <c r="K42"/>
      <c r="L42" s="5"/>
      <c r="M42" s="70"/>
      <c r="N42" s="71">
        <f>COUNTIF($B$5:$K$64,M42)</f>
        <v>0</v>
      </c>
      <c r="O42" s="70"/>
      <c r="P42" s="71">
        <f>COUNTIF($B$5:$K$64,O42)</f>
        <v>0</v>
      </c>
      <c r="Q42" s="77"/>
      <c r="R42" s="71">
        <f>COUNTIF($B$5:$K$64,Q42)</f>
        <v>0</v>
      </c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="1" customFormat="1" ht="16.5" spans="1:28">
      <c r="A43"/>
      <c r="B43"/>
      <c r="C43"/>
      <c r="D43"/>
      <c r="E43"/>
      <c r="F43"/>
      <c r="G43"/>
      <c r="H43"/>
      <c r="I43"/>
      <c r="J43"/>
      <c r="K43"/>
      <c r="L43" s="5"/>
      <c r="M43" s="70"/>
      <c r="N43" s="71">
        <f>COUNTIF($B$5:$K$64,M43)</f>
        <v>0</v>
      </c>
      <c r="O43" s="70"/>
      <c r="P43" s="71">
        <f>COUNTIF($B$5:$K$64,O43)</f>
        <v>0</v>
      </c>
      <c r="Q43" s="77"/>
      <c r="R43" s="71">
        <f>COUNTIF($B$5:$K$64,Q43)</f>
        <v>0</v>
      </c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="1" customFormat="1" ht="16.5" spans="1:28">
      <c r="A44"/>
      <c r="B44"/>
      <c r="C44"/>
      <c r="D44"/>
      <c r="E44"/>
      <c r="F44"/>
      <c r="G44"/>
      <c r="H44"/>
      <c r="I44"/>
      <c r="J44"/>
      <c r="K44"/>
      <c r="L44" s="5"/>
      <c r="M44" s="70"/>
      <c r="N44" s="71">
        <f>COUNTIF($B$5:$K$64,M44)</f>
        <v>0</v>
      </c>
      <c r="O44" s="70"/>
      <c r="P44" s="71">
        <f>COUNTIF($B$5:$K$64,O44)</f>
        <v>0</v>
      </c>
      <c r="Q44" s="77"/>
      <c r="R44" s="71">
        <f>COUNTIF($B$5:$K$64,Q44)</f>
        <v>0</v>
      </c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="1" customFormat="1" ht="16.5" spans="1:28">
      <c r="A45"/>
      <c r="B45"/>
      <c r="C45"/>
      <c r="D45"/>
      <c r="E45"/>
      <c r="F45"/>
      <c r="G45"/>
      <c r="H45"/>
      <c r="I45"/>
      <c r="J45"/>
      <c r="K45"/>
      <c r="L45" s="5"/>
      <c r="M45" s="70"/>
      <c r="N45" s="71">
        <f>COUNTIF($B$5:$K$64,M45)</f>
        <v>0</v>
      </c>
      <c r="O45" s="70"/>
      <c r="P45" s="71">
        <f>COUNTIF($B$5:$K$64,O45)</f>
        <v>0</v>
      </c>
      <c r="Q45" s="77"/>
      <c r="R45" s="71">
        <f>COUNTIF($B$5:$K$64,Q45)</f>
        <v>0</v>
      </c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="1" customFormat="1" ht="16.5" spans="1:28">
      <c r="A46"/>
      <c r="B46"/>
      <c r="C46"/>
      <c r="D46"/>
      <c r="E46"/>
      <c r="F46"/>
      <c r="G46"/>
      <c r="H46"/>
      <c r="I46"/>
      <c r="J46"/>
      <c r="K46"/>
      <c r="L46" s="5"/>
      <c r="M46" s="70"/>
      <c r="N46" s="71">
        <f>COUNTIF($B$5:$K$64,M46)</f>
        <v>0</v>
      </c>
      <c r="O46" s="70"/>
      <c r="P46" s="71">
        <f>COUNTIF($B$5:$K$64,O46)</f>
        <v>0</v>
      </c>
      <c r="Q46" s="77"/>
      <c r="R46" s="71">
        <f>COUNTIF($B$5:$K$64,Q46)</f>
        <v>0</v>
      </c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="1" customFormat="1" ht="16.5" spans="1:28">
      <c r="A47"/>
      <c r="B47"/>
      <c r="C47"/>
      <c r="D47"/>
      <c r="E47"/>
      <c r="F47"/>
      <c r="G47"/>
      <c r="H47"/>
      <c r="I47"/>
      <c r="J47"/>
      <c r="K47"/>
      <c r="L47" s="5"/>
      <c r="M47" s="70"/>
      <c r="N47" s="71">
        <f>COUNTIF($B$5:$K$64,M47)</f>
        <v>0</v>
      </c>
      <c r="O47" s="70"/>
      <c r="P47" s="71">
        <f>COUNTIF($B$5:$K$64,O47)</f>
        <v>0</v>
      </c>
      <c r="Q47" s="77"/>
      <c r="R47" s="71">
        <f>COUNTIF($B$5:$K$64,Q47)</f>
        <v>0</v>
      </c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="1" customFormat="1" ht="16.5" spans="1:28">
      <c r="A48"/>
      <c r="B48"/>
      <c r="C48"/>
      <c r="D48"/>
      <c r="E48"/>
      <c r="F48"/>
      <c r="G48"/>
      <c r="H48"/>
      <c r="I48"/>
      <c r="J48"/>
      <c r="K48"/>
      <c r="L48" s="5"/>
      <c r="M48" s="70"/>
      <c r="N48" s="71">
        <f>COUNTIF($B$5:$K$64,M48)</f>
        <v>0</v>
      </c>
      <c r="O48" s="70"/>
      <c r="P48" s="71">
        <f>COUNTIF($B$5:$K$64,O48)</f>
        <v>0</v>
      </c>
      <c r="Q48" s="77"/>
      <c r="R48" s="71">
        <f>COUNTIF($B$5:$K$64,Q48)</f>
        <v>0</v>
      </c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="1" customFormat="1" ht="16.5" spans="1:28">
      <c r="A49"/>
      <c r="B49"/>
      <c r="C49"/>
      <c r="D49"/>
      <c r="E49"/>
      <c r="F49"/>
      <c r="G49"/>
      <c r="H49"/>
      <c r="I49"/>
      <c r="J49"/>
      <c r="K49"/>
      <c r="L49" s="5"/>
      <c r="M49" s="70"/>
      <c r="N49" s="71">
        <f>COUNTIF($B$5:$K$64,M49)</f>
        <v>0</v>
      </c>
      <c r="O49" s="70"/>
      <c r="P49" s="71">
        <f>COUNTIF($B$5:$K$64,O49)</f>
        <v>0</v>
      </c>
      <c r="Q49" s="76"/>
      <c r="R49" s="71">
        <f>COUNTIF($B$5:$K$64,Q49)</f>
        <v>0</v>
      </c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="1" customFormat="1" ht="16.5" spans="1:28">
      <c r="A50"/>
      <c r="B50"/>
      <c r="C50"/>
      <c r="D50"/>
      <c r="E50"/>
      <c r="F50"/>
      <c r="G50"/>
      <c r="H50"/>
      <c r="I50"/>
      <c r="J50"/>
      <c r="K50"/>
      <c r="L50" s="5"/>
      <c r="M50" s="70"/>
      <c r="N50" s="71">
        <f>COUNTIF($B$5:$K$64,M50)</f>
        <v>0</v>
      </c>
      <c r="O50" s="70"/>
      <c r="P50" s="71">
        <f>COUNTIF($B$5:$K$64,O50)</f>
        <v>0</v>
      </c>
      <c r="Q50" s="77"/>
      <c r="R50" s="71">
        <f>COUNTIF($B$5:$K$64,Q50)</f>
        <v>0</v>
      </c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="1" customFormat="1" ht="16.5" spans="1:28">
      <c r="A51"/>
      <c r="B51"/>
      <c r="C51"/>
      <c r="D51"/>
      <c r="E51"/>
      <c r="F51"/>
      <c r="G51"/>
      <c r="H51"/>
      <c r="I51"/>
      <c r="J51"/>
      <c r="K51"/>
      <c r="L51" s="5"/>
      <c r="M51" s="70"/>
      <c r="N51" s="71">
        <f>COUNTIF($B$5:$K$64,M51)</f>
        <v>0</v>
      </c>
      <c r="O51" s="70"/>
      <c r="P51" s="71">
        <f>COUNTIF($B$5:$K$64,O51)</f>
        <v>0</v>
      </c>
      <c r="Q51" s="77"/>
      <c r="R51" s="71">
        <f>COUNTIF($B$5:$K$64,Q51)</f>
        <v>0</v>
      </c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="1" customFormat="1" ht="16.5" spans="1:28">
      <c r="A52"/>
      <c r="B52"/>
      <c r="C52"/>
      <c r="D52"/>
      <c r="E52"/>
      <c r="F52"/>
      <c r="G52"/>
      <c r="H52"/>
      <c r="I52"/>
      <c r="J52"/>
      <c r="K52"/>
      <c r="L52" s="5"/>
      <c r="M52" s="70"/>
      <c r="N52" s="71">
        <f>COUNTIF($B$5:$K$64,M52)</f>
        <v>0</v>
      </c>
      <c r="O52" s="70"/>
      <c r="P52" s="71">
        <f>COUNTIF($B$5:$K$64,O52)</f>
        <v>0</v>
      </c>
      <c r="Q52" s="77"/>
      <c r="R52" s="71">
        <f>COUNTIF($B$5:$K$64,Q52)</f>
        <v>0</v>
      </c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="1" customFormat="1" ht="16.5" spans="1:28">
      <c r="A53"/>
      <c r="B53"/>
      <c r="C53"/>
      <c r="D53"/>
      <c r="E53"/>
      <c r="F53"/>
      <c r="G53"/>
      <c r="H53"/>
      <c r="I53"/>
      <c r="J53"/>
      <c r="K53"/>
      <c r="L53" s="5"/>
      <c r="M53" s="70"/>
      <c r="N53" s="71">
        <f>COUNTIF($B$5:$K$64,M53)</f>
        <v>0</v>
      </c>
      <c r="O53" s="70"/>
      <c r="P53" s="71">
        <f>COUNTIF($B$5:$K$64,O53)</f>
        <v>0</v>
      </c>
      <c r="Q53" s="77"/>
      <c r="R53" s="71">
        <f>COUNTIF($B$5:$K$64,Q53)</f>
        <v>0</v>
      </c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="1" customFormat="1" ht="16.5" spans="1:28">
      <c r="A54"/>
      <c r="B54"/>
      <c r="C54"/>
      <c r="D54"/>
      <c r="E54"/>
      <c r="F54"/>
      <c r="G54"/>
      <c r="H54"/>
      <c r="I54"/>
      <c r="J54"/>
      <c r="K54"/>
      <c r="L54" s="5"/>
      <c r="M54" s="70"/>
      <c r="N54" s="71">
        <f>COUNTIF($B$5:$K$64,M54)</f>
        <v>0</v>
      </c>
      <c r="O54" s="70"/>
      <c r="P54" s="71">
        <f>COUNTIF($B$5:$K$64,O54)</f>
        <v>0</v>
      </c>
      <c r="Q54" s="72"/>
      <c r="R54" s="71">
        <f>COUNTIF($B$5:$K$64,Q54)</f>
        <v>0</v>
      </c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="1" customFormat="1" ht="16.5" spans="1:28">
      <c r="A55"/>
      <c r="B55"/>
      <c r="C55"/>
      <c r="D55"/>
      <c r="E55"/>
      <c r="F55"/>
      <c r="G55"/>
      <c r="H55"/>
      <c r="I55"/>
      <c r="J55"/>
      <c r="K55"/>
      <c r="L55" s="5"/>
      <c r="M55" s="70"/>
      <c r="N55" s="71">
        <f>COUNTIF($B$5:$K$64,M55)</f>
        <v>0</v>
      </c>
      <c r="O55" s="70"/>
      <c r="P55" s="71">
        <f>COUNTIF($B$5:$K$64,O55)</f>
        <v>0</v>
      </c>
      <c r="Q55" s="72"/>
      <c r="R55" s="71">
        <f>COUNTIF($B$5:$K$64,Q55)</f>
        <v>0</v>
      </c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="1" customFormat="1" ht="16.5" spans="1:28">
      <c r="A56"/>
      <c r="B56"/>
      <c r="C56"/>
      <c r="D56"/>
      <c r="E56"/>
      <c r="F56"/>
      <c r="G56"/>
      <c r="H56"/>
      <c r="I56"/>
      <c r="J56"/>
      <c r="K56"/>
      <c r="L56" s="5"/>
      <c r="M56" s="70"/>
      <c r="N56" s="71">
        <f>COUNTIF($B$5:$K$64,M56)</f>
        <v>0</v>
      </c>
      <c r="O56" s="70"/>
      <c r="P56" s="71">
        <f>COUNTIF($B$5:$K$64,O56)</f>
        <v>0</v>
      </c>
      <c r="Q56" s="72"/>
      <c r="R56" s="71">
        <f>COUNTIF($B$5:$K$64,Q56)</f>
        <v>0</v>
      </c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="1" customFormat="1" ht="16.5" spans="1:28">
      <c r="A57"/>
      <c r="B57"/>
      <c r="C57"/>
      <c r="D57"/>
      <c r="E57"/>
      <c r="F57"/>
      <c r="G57"/>
      <c r="H57"/>
      <c r="I57"/>
      <c r="J57"/>
      <c r="K57"/>
      <c r="L57" s="5"/>
      <c r="M57" s="70"/>
      <c r="N57" s="71">
        <f>COUNTIF($B$5:$K$64,M57)</f>
        <v>0</v>
      </c>
      <c r="O57" s="70"/>
      <c r="P57" s="71">
        <f>COUNTIF($B$5:$K$64,O57)</f>
        <v>0</v>
      </c>
      <c r="Q57" s="77"/>
      <c r="R57" s="71">
        <f>COUNTIF($B$5:$K$64,Q57)</f>
        <v>0</v>
      </c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="1" customFormat="1" ht="16.5" spans="1:28">
      <c r="A58"/>
      <c r="B58"/>
      <c r="C58"/>
      <c r="D58"/>
      <c r="E58"/>
      <c r="F58"/>
      <c r="G58"/>
      <c r="H58"/>
      <c r="I58"/>
      <c r="J58"/>
      <c r="K58"/>
      <c r="L58" s="5"/>
      <c r="M58" s="70"/>
      <c r="N58" s="71">
        <f>COUNTIF($B$5:$K$64,M58)</f>
        <v>0</v>
      </c>
      <c r="O58" s="70"/>
      <c r="P58" s="71">
        <f>COUNTIF($B$5:$K$64,O58)</f>
        <v>0</v>
      </c>
      <c r="Q58" s="76"/>
      <c r="R58" s="71">
        <f>COUNTIF($B$5:$K$64,Q58)</f>
        <v>0</v>
      </c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="1" customFormat="1" ht="16.5" spans="1:28">
      <c r="A59"/>
      <c r="B59"/>
      <c r="C59"/>
      <c r="D59"/>
      <c r="E59"/>
      <c r="F59"/>
      <c r="G59"/>
      <c r="H59"/>
      <c r="I59"/>
      <c r="J59"/>
      <c r="K59"/>
      <c r="L59" s="5"/>
      <c r="M59" s="70"/>
      <c r="N59" s="71">
        <f>COUNTIF($B$5:$K$64,M59)</f>
        <v>0</v>
      </c>
      <c r="O59" s="70"/>
      <c r="P59" s="71">
        <f>COUNTIF($B$5:$K$64,O59)</f>
        <v>0</v>
      </c>
      <c r="Q59" s="76"/>
      <c r="R59" s="71">
        <f>COUNTIF($B$5:$K$64,Q59)</f>
        <v>0</v>
      </c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="1" customFormat="1" ht="16.5" spans="1:28">
      <c r="A60"/>
      <c r="B60"/>
      <c r="C60"/>
      <c r="D60"/>
      <c r="E60"/>
      <c r="F60"/>
      <c r="G60"/>
      <c r="H60"/>
      <c r="I60"/>
      <c r="J60"/>
      <c r="K60"/>
      <c r="L60" s="5"/>
      <c r="M60" s="70"/>
      <c r="N60" s="71">
        <f>COUNTIF($B$5:$K$64,M60)</f>
        <v>0</v>
      </c>
      <c r="O60" s="70"/>
      <c r="P60" s="71">
        <f>COUNTIF($B$5:$K$64,O60)</f>
        <v>0</v>
      </c>
      <c r="Q60" s="77"/>
      <c r="R60" s="71">
        <f>COUNTIF($B$5:$K$64,Q60)</f>
        <v>0</v>
      </c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="1" customFormat="1" ht="16.5" spans="1:28">
      <c r="A61"/>
      <c r="B61"/>
      <c r="C61"/>
      <c r="D61"/>
      <c r="E61"/>
      <c r="F61"/>
      <c r="G61"/>
      <c r="H61"/>
      <c r="I61"/>
      <c r="J61"/>
      <c r="K61"/>
      <c r="L61" s="5"/>
      <c r="M61" s="70"/>
      <c r="N61" s="71">
        <f>COUNTIF($B$5:$K$64,M61)</f>
        <v>0</v>
      </c>
      <c r="O61" s="70"/>
      <c r="P61" s="71">
        <f>COUNTIF($B$5:$K$64,O61)</f>
        <v>0</v>
      </c>
      <c r="Q61" s="77"/>
      <c r="R61" s="71">
        <f>COUNTIF($B$5:$K$64,Q61)</f>
        <v>0</v>
      </c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="1" customFormat="1" ht="16.5" spans="1:28">
      <c r="A62"/>
      <c r="B62"/>
      <c r="C62"/>
      <c r="D62"/>
      <c r="E62"/>
      <c r="F62"/>
      <c r="G62"/>
      <c r="H62"/>
      <c r="I62"/>
      <c r="J62"/>
      <c r="K62"/>
      <c r="L62" s="5"/>
      <c r="M62" s="70"/>
      <c r="N62" s="71">
        <f>COUNTIF($B$5:$K$64,M62)</f>
        <v>0</v>
      </c>
      <c r="O62" s="70"/>
      <c r="P62" s="71">
        <f>COUNTIF($B$5:$K$64,O62)</f>
        <v>0</v>
      </c>
      <c r="Q62" s="77"/>
      <c r="R62" s="71">
        <f>COUNTIF($B$5:$K$64,Q62)</f>
        <v>0</v>
      </c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="1" customFormat="1" ht="16.5" spans="1:28">
      <c r="A63"/>
      <c r="B63"/>
      <c r="C63"/>
      <c r="D63"/>
      <c r="E63"/>
      <c r="F63"/>
      <c r="G63"/>
      <c r="H63"/>
      <c r="I63"/>
      <c r="J63"/>
      <c r="K63"/>
      <c r="L63" s="5"/>
      <c r="M63" s="70"/>
      <c r="N63" s="71">
        <f>COUNTIF($B$5:$K$64,M63)</f>
        <v>0</v>
      </c>
      <c r="O63" s="70"/>
      <c r="P63" s="71">
        <f>COUNTIF($B$5:$K$64,O63)</f>
        <v>0</v>
      </c>
      <c r="Q63" s="77"/>
      <c r="R63" s="71">
        <f>COUNTIF($B$5:$K$64,Q63)</f>
        <v>0</v>
      </c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="1" customFormat="1" ht="16.5" spans="1:28">
      <c r="A64"/>
      <c r="B64"/>
      <c r="C64"/>
      <c r="D64"/>
      <c r="E64"/>
      <c r="F64"/>
      <c r="G64"/>
      <c r="H64"/>
      <c r="I64"/>
      <c r="J64"/>
      <c r="K64"/>
      <c r="L64" s="5"/>
      <c r="M64" s="70"/>
      <c r="N64" s="71">
        <f>COUNTIF($B$5:$K$64,M64)</f>
        <v>0</v>
      </c>
      <c r="O64" s="70"/>
      <c r="P64" s="71">
        <f>COUNTIF($B$5:$K$64,O64)</f>
        <v>0</v>
      </c>
      <c r="Q64" s="72"/>
      <c r="R64" s="71">
        <f>COUNTIF($B$5:$K$64,Q64)</f>
        <v>0</v>
      </c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="1" customFormat="1" ht="16.5" spans="12:28">
      <c r="L65" s="5"/>
      <c r="M65" s="66"/>
      <c r="N65" s="66"/>
      <c r="O65" s="66"/>
      <c r="P65" s="66"/>
      <c r="Q65" s="66"/>
      <c r="R65" s="66"/>
      <c r="S65" s="66"/>
      <c r="T65" s="5"/>
      <c r="U65" s="5"/>
      <c r="V65" s="5"/>
      <c r="W65" s="5"/>
      <c r="X65" s="5"/>
      <c r="Y65" s="5"/>
      <c r="Z65" s="5"/>
      <c r="AA65" s="5"/>
      <c r="AB65" s="5"/>
    </row>
    <row r="66" s="1" customFormat="1" ht="54" customHeight="1" spans="12:28">
      <c r="L66" s="5"/>
      <c r="M66" s="66"/>
      <c r="N66" s="66"/>
      <c r="O66" s="66"/>
      <c r="P66" s="66"/>
      <c r="Q66" s="66"/>
      <c r="R66" s="66"/>
      <c r="S66" s="66"/>
      <c r="T66" s="5"/>
      <c r="U66" s="5"/>
      <c r="V66" s="5"/>
      <c r="W66" s="5"/>
      <c r="X66" s="5"/>
      <c r="Y66" s="5"/>
      <c r="Z66" s="5"/>
      <c r="AA66" s="5"/>
      <c r="AB66" s="5"/>
    </row>
    <row r="67" s="1" customFormat="1" ht="16.5" spans="12:28">
      <c r="L67" s="5"/>
      <c r="M67" s="66"/>
      <c r="N67" s="66">
        <f t="shared" ref="N67:R67" si="0">SUM(N4:N66)</f>
        <v>99</v>
      </c>
      <c r="O67" s="66"/>
      <c r="P67" s="66">
        <f t="shared" si="0"/>
        <v>114</v>
      </c>
      <c r="Q67" s="66"/>
      <c r="R67" s="66">
        <f t="shared" si="0"/>
        <v>6</v>
      </c>
      <c r="S67" s="5">
        <f>SUM(N67:R67)</f>
        <v>219</v>
      </c>
      <c r="T67" s="5"/>
      <c r="U67" s="5"/>
      <c r="V67" s="5"/>
      <c r="W67" s="5"/>
      <c r="X67" s="5"/>
      <c r="Y67" s="5"/>
      <c r="Z67" s="5"/>
      <c r="AA67" s="5"/>
      <c r="AB67" s="5"/>
    </row>
    <row r="68" s="1" customFormat="1" ht="16.5" spans="12:28">
      <c r="L68" s="5"/>
      <c r="M68" s="66"/>
      <c r="N68" s="66"/>
      <c r="O68" s="66"/>
      <c r="P68" s="66"/>
      <c r="Q68" s="66"/>
      <c r="R68" s="66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="1" customFormat="1" ht="16.5" spans="12:28">
      <c r="L69" s="5"/>
      <c r="M69" s="66"/>
      <c r="N69" s="66"/>
      <c r="O69" s="66"/>
      <c r="P69" s="66"/>
      <c r="Q69" s="66"/>
      <c r="R69" s="66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="1" customFormat="1" ht="16.5" spans="1:28">
      <c r="A70" s="14"/>
      <c r="B70" s="14"/>
      <c r="C70" s="14"/>
      <c r="D70" s="14"/>
      <c r="E70" s="14"/>
      <c r="F70" s="14"/>
      <c r="G70" s="5"/>
      <c r="H70" s="5"/>
      <c r="I70" s="5"/>
      <c r="J70" s="5"/>
      <c r="K70" s="5"/>
      <c r="L70" s="5"/>
      <c r="M70" s="66"/>
      <c r="N70" s="66"/>
      <c r="O70" s="66"/>
      <c r="P70" s="66"/>
      <c r="Q70" s="66"/>
      <c r="R70" s="66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="1" customFormat="1" ht="16.5" spans="1:28">
      <c r="A71" s="14"/>
      <c r="B71" s="14"/>
      <c r="C71" s="14"/>
      <c r="D71" s="14"/>
      <c r="E71" s="14"/>
      <c r="F71" s="14"/>
      <c r="G71" s="5"/>
      <c r="H71" s="14"/>
      <c r="I71" s="5"/>
      <c r="J71" s="5"/>
      <c r="K71" s="5"/>
      <c r="L71" s="5"/>
      <c r="M71" s="66"/>
      <c r="N71" s="66"/>
      <c r="O71" s="66"/>
      <c r="P71" s="66"/>
      <c r="Q71" s="66"/>
      <c r="R71" s="66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="1" customFormat="1" ht="16.5" spans="1:28">
      <c r="A72" s="14"/>
      <c r="B72" s="14"/>
      <c r="C72" s="14"/>
      <c r="D72" s="14"/>
      <c r="E72" s="14"/>
      <c r="F72" s="14"/>
      <c r="G72" s="5"/>
      <c r="H72" s="5"/>
      <c r="I72" s="5"/>
      <c r="J72" s="5"/>
      <c r="K72" s="5"/>
      <c r="L72" s="5"/>
      <c r="M72" s="66"/>
      <c r="N72" s="66"/>
      <c r="O72" s="66"/>
      <c r="P72" s="66"/>
      <c r="Q72" s="66"/>
      <c r="R72" s="66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="1" customFormat="1" ht="16.5" spans="1:2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66"/>
      <c r="N73" s="66"/>
      <c r="O73" s="66"/>
      <c r="P73" s="66"/>
      <c r="Q73" s="66"/>
      <c r="R73" s="66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="1" customFormat="1" ht="16.5" spans="1:2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66"/>
      <c r="N74" s="66"/>
      <c r="O74" s="66"/>
      <c r="P74" s="66"/>
      <c r="Q74" s="66"/>
      <c r="R74" s="66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="1" customFormat="1" ht="16.5" spans="1:2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66"/>
      <c r="N75" s="66"/>
      <c r="O75" s="66"/>
      <c r="P75" s="66"/>
      <c r="Q75" s="66"/>
      <c r="R75" s="66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="1" customFormat="1" ht="16.5" spans="1:28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66"/>
      <c r="N76" s="66"/>
      <c r="O76" s="66"/>
      <c r="P76" s="66"/>
      <c r="Q76" s="66"/>
      <c r="R76" s="66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="1" customFormat="1" ht="16.5" spans="1:28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66"/>
      <c r="N77" s="66"/>
      <c r="O77" s="66"/>
      <c r="P77" s="66"/>
      <c r="Q77" s="66"/>
      <c r="R77" s="66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="1" customFormat="1" ht="16.5" spans="1:2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66"/>
      <c r="N78" s="66"/>
      <c r="O78" s="66"/>
      <c r="P78" s="66"/>
      <c r="Q78" s="66"/>
      <c r="R78" s="66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="1" customFormat="1" ht="16.5" spans="1:2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66"/>
      <c r="N79" s="66"/>
      <c r="O79" s="66"/>
      <c r="P79" s="66"/>
      <c r="Q79" s="66"/>
      <c r="R79" s="66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="1" customFormat="1" ht="16.5" spans="1:28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66"/>
      <c r="N80" s="66"/>
      <c r="O80" s="66"/>
      <c r="P80" s="66"/>
      <c r="Q80" s="66"/>
      <c r="R80" s="66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="1" customFormat="1" ht="16.5" spans="1:28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66"/>
      <c r="N81" s="66"/>
      <c r="O81" s="66"/>
      <c r="P81" s="66"/>
      <c r="Q81" s="66"/>
      <c r="R81" s="66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="1" customFormat="1" ht="16.5" spans="1:28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66"/>
      <c r="N82" s="66"/>
      <c r="O82" s="66"/>
      <c r="P82" s="66"/>
      <c r="Q82" s="66"/>
      <c r="R82" s="66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="1" customFormat="1" ht="16.5" spans="1:28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66"/>
      <c r="N83" s="66"/>
      <c r="O83" s="66"/>
      <c r="P83" s="66"/>
      <c r="Q83" s="66"/>
      <c r="R83" s="66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="1" customFormat="1" ht="16.5" spans="1:28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66"/>
      <c r="N84" s="66"/>
      <c r="O84" s="66"/>
      <c r="P84" s="66"/>
      <c r="Q84" s="66"/>
      <c r="R84" s="66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="1" customFormat="1" ht="16.5" spans="1:28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66"/>
      <c r="N85" s="66"/>
      <c r="O85" s="66"/>
      <c r="P85" s="66"/>
      <c r="Q85" s="66"/>
      <c r="R85" s="66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="1" customFormat="1" ht="16.5" spans="1:28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66"/>
      <c r="N86" s="66"/>
      <c r="O86" s="66"/>
      <c r="P86" s="66"/>
      <c r="Q86" s="66"/>
      <c r="R86" s="66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="1" customFormat="1" ht="16.5" spans="1:28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66"/>
      <c r="N87" s="66"/>
      <c r="O87" s="66"/>
      <c r="P87" s="66"/>
      <c r="Q87" s="66"/>
      <c r="R87" s="66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="1" customFormat="1" ht="16.5" spans="1:2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66"/>
      <c r="N88" s="66"/>
      <c r="O88" s="66"/>
      <c r="P88" s="66"/>
      <c r="Q88" s="66"/>
      <c r="R88" s="66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="1" customFormat="1" ht="16.5" spans="1:28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66"/>
      <c r="N89" s="66"/>
      <c r="O89" s="66"/>
      <c r="P89" s="66"/>
      <c r="Q89" s="66"/>
      <c r="R89" s="66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="1" customFormat="1" ht="16.5" spans="1:2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66"/>
      <c r="N90" s="66"/>
      <c r="O90" s="66"/>
      <c r="P90" s="66"/>
      <c r="Q90" s="66"/>
      <c r="R90" s="66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="1" customFormat="1" ht="16.5" spans="1:28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66"/>
      <c r="N91" s="66"/>
      <c r="O91" s="66"/>
      <c r="P91" s="66"/>
      <c r="Q91" s="66"/>
      <c r="R91" s="66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="1" customFormat="1" ht="16.5" spans="1:28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66"/>
      <c r="N92" s="66"/>
      <c r="O92" s="66"/>
      <c r="P92" s="66"/>
      <c r="Q92" s="66"/>
      <c r="R92" s="66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="1" customFormat="1" ht="16.5" spans="1:28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66"/>
      <c r="N93" s="66"/>
      <c r="O93" s="66"/>
      <c r="P93" s="66"/>
      <c r="Q93" s="66"/>
      <c r="R93" s="66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="1" customFormat="1" ht="16.5" spans="1:28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66"/>
      <c r="N94" s="66"/>
      <c r="O94" s="66"/>
      <c r="P94" s="66"/>
      <c r="Q94" s="66"/>
      <c r="R94" s="66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="1" customFormat="1" ht="16.5" spans="1:28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66"/>
      <c r="N95" s="66"/>
      <c r="O95" s="66"/>
      <c r="P95" s="66"/>
      <c r="Q95" s="66"/>
      <c r="R95" s="66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="1" customFormat="1" ht="16.5" spans="1:28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66"/>
      <c r="N96" s="66"/>
      <c r="O96" s="66"/>
      <c r="P96" s="66"/>
      <c r="Q96" s="66"/>
      <c r="R96" s="66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="1" customFormat="1" ht="16.5" spans="1:28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66"/>
      <c r="N97" s="66"/>
      <c r="O97" s="66"/>
      <c r="P97" s="66"/>
      <c r="Q97" s="66"/>
      <c r="R97" s="66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="1" customFormat="1" ht="16.5" spans="1:2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66"/>
      <c r="N98" s="66"/>
      <c r="O98" s="66"/>
      <c r="P98" s="66"/>
      <c r="Q98" s="66"/>
      <c r="R98" s="66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="1" customFormat="1" ht="16.5" spans="1:28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66"/>
      <c r="N99" s="66"/>
      <c r="O99" s="66"/>
      <c r="P99" s="66"/>
      <c r="Q99" s="66"/>
      <c r="R99" s="66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="1" customFormat="1" ht="16.5" spans="1:28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66"/>
      <c r="N100" s="66"/>
      <c r="O100" s="66"/>
      <c r="P100" s="66"/>
      <c r="Q100" s="66"/>
      <c r="R100" s="66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="1" customFormat="1" ht="16.5" spans="1:28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66"/>
      <c r="N101" s="66"/>
      <c r="O101" s="66"/>
      <c r="P101" s="66"/>
      <c r="Q101" s="66"/>
      <c r="R101" s="66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="1" customFormat="1" ht="16.5" spans="1:28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66"/>
      <c r="N102" s="66"/>
      <c r="O102" s="66"/>
      <c r="P102" s="66"/>
      <c r="Q102" s="66"/>
      <c r="R102" s="66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="1" customFormat="1" ht="16.5" spans="1:28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66"/>
      <c r="N103" s="66"/>
      <c r="O103" s="66"/>
      <c r="P103" s="66"/>
      <c r="Q103" s="66"/>
      <c r="R103" s="66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="1" customFormat="1" ht="16.5" spans="1:28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66"/>
      <c r="N104" s="66"/>
      <c r="O104" s="66"/>
      <c r="P104" s="66"/>
      <c r="Q104" s="66"/>
      <c r="R104" s="66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="1" customFormat="1" ht="16.5" spans="1:28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66"/>
      <c r="N105" s="66"/>
      <c r="O105" s="66"/>
      <c r="P105" s="66"/>
      <c r="Q105" s="66"/>
      <c r="R105" s="66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="1" customFormat="1" ht="16.5" spans="1:28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66"/>
      <c r="N106" s="66"/>
      <c r="O106" s="66"/>
      <c r="P106" s="66"/>
      <c r="Q106" s="66"/>
      <c r="R106" s="66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="1" customFormat="1" ht="16.5" spans="1:28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66"/>
      <c r="N107" s="66"/>
      <c r="O107" s="66"/>
      <c r="P107" s="66"/>
      <c r="Q107" s="66"/>
      <c r="R107" s="66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="1" customFormat="1" ht="16.5" spans="1:2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66"/>
      <c r="N108" s="66"/>
      <c r="O108" s="66"/>
      <c r="P108" s="66"/>
      <c r="Q108" s="66"/>
      <c r="R108" s="66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="1" customFormat="1" ht="16.5" spans="1:28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66"/>
      <c r="N109" s="66"/>
      <c r="O109" s="66"/>
      <c r="P109" s="66"/>
      <c r="Q109" s="66"/>
      <c r="R109" s="66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="1" customFormat="1" ht="16.5" spans="1:28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66"/>
      <c r="N110" s="66"/>
      <c r="O110" s="66"/>
      <c r="P110" s="66"/>
      <c r="Q110" s="66"/>
      <c r="R110" s="66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="1" customFormat="1" ht="16.5" spans="1:28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66"/>
      <c r="N111" s="66"/>
      <c r="O111" s="66"/>
      <c r="P111" s="66"/>
      <c r="Q111" s="66"/>
      <c r="R111" s="66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="1" customFormat="1" ht="16.5" spans="1:28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66"/>
      <c r="N112" s="66"/>
      <c r="O112" s="66"/>
      <c r="P112" s="66"/>
      <c r="Q112" s="66"/>
      <c r="R112" s="66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="1" customFormat="1" ht="16.5" spans="1:28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66"/>
      <c r="N113" s="66"/>
      <c r="O113" s="66"/>
      <c r="P113" s="66"/>
      <c r="Q113" s="66"/>
      <c r="R113" s="66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="1" customFormat="1" ht="16.5" spans="1:28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66"/>
      <c r="N114" s="66"/>
      <c r="O114" s="66"/>
      <c r="P114" s="66"/>
      <c r="Q114" s="66"/>
      <c r="R114" s="66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="1" customFormat="1" ht="16.5" spans="1:2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66"/>
      <c r="N115" s="66"/>
      <c r="O115" s="66"/>
      <c r="P115" s="66"/>
      <c r="Q115" s="66"/>
      <c r="R115" s="66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="1" customFormat="1" ht="16.5" spans="1:28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66"/>
      <c r="N116" s="66"/>
      <c r="O116" s="66"/>
      <c r="P116" s="66"/>
      <c r="Q116" s="66"/>
      <c r="R116" s="66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="1" customFormat="1" ht="16.5" spans="1:28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66"/>
      <c r="N117" s="66"/>
      <c r="O117" s="66"/>
      <c r="P117" s="66"/>
      <c r="Q117" s="66"/>
      <c r="R117" s="66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="1" customFormat="1" ht="16.5" spans="1:2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66"/>
      <c r="N118" s="66"/>
      <c r="O118" s="66"/>
      <c r="P118" s="66"/>
      <c r="Q118" s="66"/>
      <c r="R118" s="66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="1" customFormat="1" ht="16.5" spans="1:2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66"/>
      <c r="N119" s="66"/>
      <c r="O119" s="66"/>
      <c r="P119" s="66"/>
      <c r="Q119" s="66"/>
      <c r="R119" s="66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="1" customFormat="1" ht="16.5" spans="1:2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66"/>
      <c r="N120" s="66"/>
      <c r="O120" s="66"/>
      <c r="P120" s="66"/>
      <c r="Q120" s="66"/>
      <c r="R120" s="66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="1" customFormat="1" ht="16.5" spans="1:2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66"/>
      <c r="N121" s="66"/>
      <c r="O121" s="66"/>
      <c r="P121" s="66"/>
      <c r="Q121" s="66"/>
      <c r="R121" s="66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="1" customFormat="1" ht="16.5" spans="1:2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66"/>
      <c r="N122" s="66"/>
      <c r="O122" s="66"/>
      <c r="P122" s="66"/>
      <c r="Q122" s="66"/>
      <c r="R122" s="66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="1" customFormat="1" ht="16.5" spans="1:2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66"/>
      <c r="N123" s="66"/>
      <c r="O123" s="66"/>
      <c r="P123" s="66"/>
      <c r="Q123" s="66"/>
      <c r="R123" s="66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="1" customFormat="1" ht="16.5" spans="1:2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66"/>
      <c r="N124" s="66"/>
      <c r="O124" s="66"/>
      <c r="P124" s="66"/>
      <c r="Q124" s="66"/>
      <c r="R124" s="66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="1" customFormat="1" ht="16.5" spans="1:2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66"/>
      <c r="N125" s="66"/>
      <c r="O125" s="66"/>
      <c r="P125" s="66"/>
      <c r="Q125" s="66"/>
      <c r="R125" s="66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="1" customFormat="1" ht="16.5" spans="1:2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66"/>
      <c r="N126" s="66"/>
      <c r="O126" s="66"/>
      <c r="P126" s="66"/>
      <c r="Q126" s="66"/>
      <c r="R126" s="66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="1" customFormat="1" ht="16.5" spans="1:2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66"/>
      <c r="N127" s="66"/>
      <c r="O127" s="66"/>
      <c r="P127" s="66"/>
      <c r="Q127" s="66"/>
      <c r="R127" s="66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="1" customFormat="1" ht="16.5" spans="1: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66"/>
      <c r="N128" s="66"/>
      <c r="O128" s="66"/>
      <c r="P128" s="66"/>
      <c r="Q128" s="66"/>
      <c r="R128" s="66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="1" customFormat="1" ht="16.5" spans="1:2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66"/>
      <c r="N129" s="66"/>
      <c r="O129" s="66"/>
      <c r="P129" s="66"/>
      <c r="Q129" s="66"/>
      <c r="R129" s="66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="1" customFormat="1" ht="16.5" spans="1:2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66"/>
      <c r="N130" s="66"/>
      <c r="O130" s="66"/>
      <c r="P130" s="66"/>
      <c r="Q130" s="66"/>
      <c r="R130" s="66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="1" customFormat="1" ht="16.5" spans="1:2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66"/>
      <c r="N131" s="66"/>
      <c r="O131" s="66"/>
      <c r="P131" s="66"/>
      <c r="Q131" s="66"/>
      <c r="R131" s="66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="1" customFormat="1" ht="16.5" spans="1:2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66"/>
      <c r="N132" s="66"/>
      <c r="O132" s="66"/>
      <c r="P132" s="66"/>
      <c r="Q132" s="66"/>
      <c r="R132" s="66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="1" customFormat="1" ht="16.5" spans="1:2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66"/>
      <c r="N133" s="66"/>
      <c r="O133" s="66"/>
      <c r="P133" s="66"/>
      <c r="Q133" s="66"/>
      <c r="R133" s="66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="1" customFormat="1" ht="16.5" spans="1:2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66"/>
      <c r="N134" s="66"/>
      <c r="O134" s="66"/>
      <c r="P134" s="66"/>
      <c r="Q134" s="66"/>
      <c r="R134" s="66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="1" customFormat="1" ht="16.5" spans="1:2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66"/>
      <c r="N135" s="66"/>
      <c r="O135" s="66"/>
      <c r="P135" s="66"/>
      <c r="Q135" s="66"/>
      <c r="R135" s="66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="1" customFormat="1" ht="16.5" spans="1:2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66"/>
      <c r="N136" s="66"/>
      <c r="O136" s="66"/>
      <c r="P136" s="66"/>
      <c r="Q136" s="66"/>
      <c r="R136" s="66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="1" customFormat="1" ht="16.5" spans="1:2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66"/>
      <c r="N137" s="66"/>
      <c r="O137" s="66"/>
      <c r="P137" s="66"/>
      <c r="Q137" s="66"/>
      <c r="R137" s="66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="1" customFormat="1" ht="16.5" spans="1:2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66"/>
      <c r="N138" s="66"/>
      <c r="O138" s="66"/>
      <c r="P138" s="66"/>
      <c r="Q138" s="66"/>
      <c r="R138" s="66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="1" customFormat="1" ht="16.5" spans="1:2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66"/>
      <c r="N139" s="66"/>
      <c r="O139" s="66"/>
      <c r="P139" s="66"/>
      <c r="Q139" s="66"/>
      <c r="R139" s="66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="1" customFormat="1" ht="16.5" spans="1:2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66"/>
      <c r="N140" s="66"/>
      <c r="O140" s="66"/>
      <c r="P140" s="66"/>
      <c r="Q140" s="66"/>
      <c r="R140" s="66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="1" customFormat="1" ht="16.5" spans="1:2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66"/>
      <c r="N141" s="66"/>
      <c r="O141" s="66"/>
      <c r="P141" s="66"/>
      <c r="Q141" s="66"/>
      <c r="R141" s="66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="1" customFormat="1" ht="16.5" spans="1:2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66"/>
      <c r="N142" s="66"/>
      <c r="O142" s="66"/>
      <c r="P142" s="66"/>
      <c r="Q142" s="66"/>
      <c r="R142" s="66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="1" customFormat="1" ht="16.5" spans="1:2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66"/>
      <c r="N143" s="66"/>
      <c r="O143" s="66"/>
      <c r="P143" s="66"/>
      <c r="Q143" s="66"/>
      <c r="R143" s="66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="1" customFormat="1" ht="16.5" spans="1:2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66"/>
      <c r="N144" s="66"/>
      <c r="O144" s="66"/>
      <c r="P144" s="66"/>
      <c r="Q144" s="66"/>
      <c r="R144" s="66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="1" customFormat="1" ht="16.5" spans="1:2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66"/>
      <c r="N145" s="66"/>
      <c r="O145" s="66"/>
      <c r="P145" s="66"/>
      <c r="Q145" s="66"/>
      <c r="R145" s="66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="1" customFormat="1" ht="16.5" spans="1:2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66"/>
      <c r="N146" s="66"/>
      <c r="O146" s="66"/>
      <c r="P146" s="66"/>
      <c r="Q146" s="66"/>
      <c r="R146" s="66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="1" customFormat="1" ht="16.5" spans="1:2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66"/>
      <c r="N147" s="66"/>
      <c r="O147" s="66"/>
      <c r="P147" s="66"/>
      <c r="Q147" s="66"/>
      <c r="R147" s="66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="1" customFormat="1" ht="16.5" spans="1:2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66"/>
      <c r="N148" s="66"/>
      <c r="O148" s="66"/>
      <c r="P148" s="66"/>
      <c r="Q148" s="66"/>
      <c r="R148" s="66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="1" customFormat="1" ht="16.5" spans="1:2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66"/>
      <c r="N149" s="66"/>
      <c r="O149" s="66"/>
      <c r="P149" s="66"/>
      <c r="Q149" s="66"/>
      <c r="R149" s="66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="1" customFormat="1" ht="16.5" spans="1:2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66"/>
      <c r="N150" s="66"/>
      <c r="O150" s="66"/>
      <c r="P150" s="66"/>
      <c r="Q150" s="66"/>
      <c r="R150" s="66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="1" customFormat="1" ht="16.5" spans="1:2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66"/>
      <c r="N151" s="66"/>
      <c r="O151" s="66"/>
      <c r="P151" s="66"/>
      <c r="Q151" s="66"/>
      <c r="R151" s="66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="1" customFormat="1" ht="16.5" spans="1:2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66"/>
      <c r="N152" s="66"/>
      <c r="O152" s="66"/>
      <c r="P152" s="66"/>
      <c r="Q152" s="66"/>
      <c r="R152" s="66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="1" customFormat="1" ht="16.5" spans="1:2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66"/>
      <c r="N153" s="66"/>
      <c r="O153" s="66"/>
      <c r="P153" s="66"/>
      <c r="Q153" s="66"/>
      <c r="R153" s="66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="1" customFormat="1" ht="16.5" spans="1:2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66"/>
      <c r="N154" s="66"/>
      <c r="O154" s="66"/>
      <c r="P154" s="66"/>
      <c r="Q154" s="66"/>
      <c r="R154" s="66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="1" customFormat="1" ht="16.5" spans="1:2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66"/>
      <c r="N155" s="66"/>
      <c r="O155" s="66"/>
      <c r="P155" s="66"/>
      <c r="Q155" s="66"/>
      <c r="R155" s="66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="1" customFormat="1" ht="16.5" spans="1:2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66"/>
      <c r="N156" s="66"/>
      <c r="O156" s="66"/>
      <c r="P156" s="66"/>
      <c r="Q156" s="66"/>
      <c r="R156" s="66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="1" customFormat="1" ht="16.5" spans="1:2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66"/>
      <c r="N157" s="66"/>
      <c r="O157" s="66"/>
      <c r="P157" s="66"/>
      <c r="Q157" s="66"/>
      <c r="R157" s="66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="1" customFormat="1" ht="16.5" spans="1:2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66"/>
      <c r="N158" s="66"/>
      <c r="O158" s="66"/>
      <c r="P158" s="66"/>
      <c r="Q158" s="66"/>
      <c r="R158" s="66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="1" customFormat="1" ht="16.5" spans="1:2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66"/>
      <c r="N159" s="66"/>
      <c r="O159" s="66"/>
      <c r="P159" s="66"/>
      <c r="Q159" s="66"/>
      <c r="R159" s="66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="1" customFormat="1" ht="16.5" spans="1:2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66"/>
      <c r="N160" s="66"/>
      <c r="O160" s="66"/>
      <c r="P160" s="66"/>
      <c r="Q160" s="66"/>
      <c r="R160" s="66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="1" customFormat="1" ht="16.5" spans="1:2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66"/>
      <c r="N161" s="66"/>
      <c r="O161" s="66"/>
      <c r="P161" s="66"/>
      <c r="Q161" s="66"/>
      <c r="R161" s="66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="1" customFormat="1" ht="16.5" spans="1:2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66"/>
      <c r="N162" s="66"/>
      <c r="O162" s="66"/>
      <c r="P162" s="66"/>
      <c r="Q162" s="66"/>
      <c r="R162" s="66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="1" customFormat="1" ht="16.5" spans="1:2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66"/>
      <c r="N163" s="66"/>
      <c r="O163" s="66"/>
      <c r="P163" s="66"/>
      <c r="Q163" s="66"/>
      <c r="R163" s="66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="1" customFormat="1" ht="16.5" spans="1:2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66"/>
      <c r="N164" s="66"/>
      <c r="O164" s="66"/>
      <c r="P164" s="66"/>
      <c r="Q164" s="66"/>
      <c r="R164" s="66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="1" customFormat="1" ht="16.5" spans="1:2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66"/>
      <c r="N165" s="66"/>
      <c r="O165" s="66"/>
      <c r="P165" s="66"/>
      <c r="Q165" s="66"/>
      <c r="R165" s="66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="1" customFormat="1" ht="16.5" spans="1:2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66"/>
      <c r="N166" s="66"/>
      <c r="O166" s="66"/>
      <c r="P166" s="66"/>
      <c r="Q166" s="66"/>
      <c r="R166" s="66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="1" customFormat="1" ht="16.5" spans="1:2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66"/>
      <c r="N167" s="66"/>
      <c r="O167" s="66"/>
      <c r="P167" s="66"/>
      <c r="Q167" s="66"/>
      <c r="R167" s="66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="1" customFormat="1" ht="16.5" spans="1:2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66"/>
      <c r="N168" s="66"/>
      <c r="O168" s="66"/>
      <c r="P168" s="66"/>
      <c r="Q168" s="66"/>
      <c r="R168" s="66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="1" customFormat="1" ht="16.5" spans="1:2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66"/>
      <c r="N169" s="66"/>
      <c r="O169" s="66"/>
      <c r="P169" s="66"/>
      <c r="Q169" s="66"/>
      <c r="R169" s="66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="1" customFormat="1" ht="16.5" spans="1:2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66"/>
      <c r="N170" s="66"/>
      <c r="O170" s="66"/>
      <c r="P170" s="66"/>
      <c r="Q170" s="66"/>
      <c r="R170" s="66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="1" customFormat="1" ht="16.5" spans="1:2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66"/>
      <c r="N171" s="66"/>
      <c r="O171" s="66"/>
      <c r="P171" s="66"/>
      <c r="Q171" s="66"/>
      <c r="R171" s="66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="1" customFormat="1" ht="16.5" spans="1:2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66"/>
      <c r="N172" s="66"/>
      <c r="O172" s="66"/>
      <c r="P172" s="66"/>
      <c r="Q172" s="66"/>
      <c r="R172" s="66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="1" customFormat="1" ht="16.5" spans="1:2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66"/>
      <c r="N173" s="66"/>
      <c r="O173" s="66"/>
      <c r="P173" s="66"/>
      <c r="Q173" s="66"/>
      <c r="R173" s="66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="1" customFormat="1" ht="16.5" spans="1:2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66"/>
      <c r="N174" s="66"/>
      <c r="O174" s="66"/>
      <c r="P174" s="66"/>
      <c r="Q174" s="66"/>
      <c r="R174" s="66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="1" customFormat="1" ht="16.5" spans="1:2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66"/>
      <c r="N175" s="66"/>
      <c r="O175" s="66"/>
      <c r="P175" s="66"/>
      <c r="Q175" s="66"/>
      <c r="R175" s="66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="1" customFormat="1" ht="16.5" spans="1:2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66"/>
      <c r="N176" s="66"/>
      <c r="O176" s="66"/>
      <c r="P176" s="66"/>
      <c r="Q176" s="66"/>
      <c r="R176" s="66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="1" customFormat="1" ht="16.5" spans="1:2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66"/>
      <c r="N177" s="66"/>
      <c r="O177" s="66"/>
      <c r="P177" s="66"/>
      <c r="Q177" s="66"/>
      <c r="R177" s="66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="1" customFormat="1" ht="16.5" spans="1:2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66"/>
      <c r="N178" s="66"/>
      <c r="O178" s="66"/>
      <c r="P178" s="66"/>
      <c r="Q178" s="66"/>
      <c r="R178" s="66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="1" customFormat="1" ht="16.5" spans="1:2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66"/>
      <c r="N179" s="66"/>
      <c r="O179" s="66"/>
      <c r="P179" s="66"/>
      <c r="Q179" s="66"/>
      <c r="R179" s="66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="1" customFormat="1" ht="16.5" spans="1:2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66"/>
      <c r="N180" s="66"/>
      <c r="O180" s="66"/>
      <c r="P180" s="66"/>
      <c r="Q180" s="66"/>
      <c r="R180" s="66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="1" customFormat="1" ht="16.5" spans="1:2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66"/>
      <c r="N181" s="66"/>
      <c r="O181" s="66"/>
      <c r="P181" s="66"/>
      <c r="Q181" s="66"/>
      <c r="R181" s="66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="1" customFormat="1" ht="16.5" spans="1:2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66"/>
      <c r="N182" s="66"/>
      <c r="O182" s="66"/>
      <c r="P182" s="66"/>
      <c r="Q182" s="66"/>
      <c r="R182" s="66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="1" customFormat="1" ht="16.5" spans="1:2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66"/>
      <c r="N183" s="66"/>
      <c r="O183" s="66"/>
      <c r="P183" s="66"/>
      <c r="Q183" s="66"/>
      <c r="R183" s="66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="1" customFormat="1" ht="16.5" spans="1:2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66"/>
      <c r="N184" s="66"/>
      <c r="O184" s="66"/>
      <c r="P184" s="66"/>
      <c r="Q184" s="66"/>
      <c r="R184" s="66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="1" customFormat="1" ht="16.5" spans="1:2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66"/>
      <c r="N185" s="66"/>
      <c r="O185" s="66"/>
      <c r="P185" s="66"/>
      <c r="Q185" s="66"/>
      <c r="R185" s="66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="1" customFormat="1" ht="16.5" spans="1:2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66"/>
      <c r="N186" s="66"/>
      <c r="O186" s="66"/>
      <c r="P186" s="66"/>
      <c r="Q186" s="66"/>
      <c r="R186" s="66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="1" customFormat="1" ht="16.5" spans="1:2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66"/>
      <c r="N187" s="66"/>
      <c r="O187" s="66"/>
      <c r="P187" s="66"/>
      <c r="Q187" s="66"/>
      <c r="R187" s="66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="1" customFormat="1" ht="16.5" spans="1:2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66"/>
      <c r="N188" s="66"/>
      <c r="O188" s="66"/>
      <c r="P188" s="66"/>
      <c r="Q188" s="66"/>
      <c r="R188" s="66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="1" customFormat="1" ht="16.5" spans="1:28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66"/>
      <c r="N189" s="66"/>
      <c r="O189" s="66"/>
      <c r="P189" s="66"/>
      <c r="Q189" s="66"/>
      <c r="R189" s="66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="1" customFormat="1" ht="16.5" spans="1:28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66"/>
      <c r="N190" s="66"/>
      <c r="O190" s="66"/>
      <c r="P190" s="66"/>
      <c r="Q190" s="66"/>
      <c r="R190" s="66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="1" customFormat="1" ht="16.5" spans="1:28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66"/>
      <c r="N191" s="66"/>
      <c r="O191" s="66"/>
      <c r="P191" s="66"/>
      <c r="Q191" s="66"/>
      <c r="R191" s="66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="1" customFormat="1" ht="16.5" spans="1:28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66"/>
      <c r="N192" s="66"/>
      <c r="O192" s="66"/>
      <c r="P192" s="66"/>
      <c r="Q192" s="66"/>
      <c r="R192" s="66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="1" customFormat="1" ht="16.5" spans="1:28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66"/>
      <c r="N193" s="66"/>
      <c r="O193" s="66"/>
      <c r="P193" s="66"/>
      <c r="Q193" s="66"/>
      <c r="R193" s="66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="1" customFormat="1" ht="16.5" spans="1:28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66"/>
      <c r="N194" s="66"/>
      <c r="O194" s="66"/>
      <c r="P194" s="66"/>
      <c r="Q194" s="66"/>
      <c r="R194" s="66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="1" customFormat="1" ht="16.5" spans="1:28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66"/>
      <c r="N195" s="66"/>
      <c r="O195" s="66"/>
      <c r="P195" s="66"/>
      <c r="Q195" s="66"/>
      <c r="R195" s="66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="1" customFormat="1" ht="16.5" spans="1:28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66"/>
      <c r="N196" s="66"/>
      <c r="O196" s="66"/>
      <c r="P196" s="66"/>
      <c r="Q196" s="66"/>
      <c r="R196" s="66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="1" customFormat="1" ht="16.5" spans="1:28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66"/>
      <c r="N197" s="66"/>
      <c r="O197" s="66"/>
      <c r="P197" s="66"/>
      <c r="Q197" s="66"/>
      <c r="R197" s="66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="1" customFormat="1" ht="16.5" spans="1:2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66"/>
      <c r="N198" s="66"/>
      <c r="O198" s="66"/>
      <c r="P198" s="66"/>
      <c r="Q198" s="66"/>
      <c r="R198" s="66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="1" customFormat="1" ht="16.5" spans="1:28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66"/>
      <c r="N199" s="66"/>
      <c r="O199" s="66"/>
      <c r="P199" s="66"/>
      <c r="Q199" s="66"/>
      <c r="R199" s="66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="1" customFormat="1" ht="16.5" spans="1:28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66"/>
      <c r="N200" s="66"/>
      <c r="O200" s="66"/>
      <c r="P200" s="66"/>
      <c r="Q200" s="66"/>
      <c r="R200" s="66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="1" customFormat="1" ht="16.5" spans="1:28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66"/>
      <c r="N201" s="66"/>
      <c r="O201" s="66"/>
      <c r="P201" s="66"/>
      <c r="Q201" s="66"/>
      <c r="R201" s="66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="1" customFormat="1" ht="16.5" spans="1:28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66"/>
      <c r="N202" s="66"/>
      <c r="O202" s="66"/>
      <c r="P202" s="66"/>
      <c r="Q202" s="66"/>
      <c r="R202" s="66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="1" customFormat="1" ht="16.5" spans="1:28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66"/>
      <c r="N203" s="66"/>
      <c r="O203" s="66"/>
      <c r="P203" s="66"/>
      <c r="Q203" s="66"/>
      <c r="R203" s="66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="1" customFormat="1" ht="16.5" spans="1:28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66"/>
      <c r="N204" s="66"/>
      <c r="O204" s="66"/>
      <c r="P204" s="66"/>
      <c r="Q204" s="66"/>
      <c r="R204" s="66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="1" customFormat="1" ht="16.5" spans="1:28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66"/>
      <c r="N205" s="66"/>
      <c r="O205" s="66"/>
      <c r="P205" s="66"/>
      <c r="Q205" s="66"/>
      <c r="R205" s="66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="1" customFormat="1" ht="16.5" spans="1:28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66"/>
      <c r="N206" s="66"/>
      <c r="O206" s="66"/>
      <c r="P206" s="66"/>
      <c r="Q206" s="66"/>
      <c r="R206" s="66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="1" customFormat="1" ht="16.5" spans="1:28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66"/>
      <c r="N207" s="66"/>
      <c r="O207" s="66"/>
      <c r="P207" s="66"/>
      <c r="Q207" s="66"/>
      <c r="R207" s="66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="1" customFormat="1" ht="16.5" spans="1:2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66"/>
      <c r="N208" s="66"/>
      <c r="O208" s="66"/>
      <c r="P208" s="66"/>
      <c r="Q208" s="66"/>
      <c r="R208" s="66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="1" customFormat="1" ht="16.5" spans="1:28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66"/>
      <c r="N209" s="66"/>
      <c r="O209" s="66"/>
      <c r="P209" s="66"/>
      <c r="Q209" s="66"/>
      <c r="R209" s="66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="1" customFormat="1" ht="16.5" spans="1:28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66"/>
      <c r="N210" s="66"/>
      <c r="O210" s="66"/>
      <c r="P210" s="66"/>
      <c r="Q210" s="66"/>
      <c r="R210" s="66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="1" customFormat="1" ht="16.5" spans="1:28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66"/>
      <c r="N211" s="66"/>
      <c r="O211" s="66"/>
      <c r="P211" s="66"/>
      <c r="Q211" s="66"/>
      <c r="R211" s="66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="1" customFormat="1" ht="16.5" spans="1:28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66"/>
      <c r="N212" s="66"/>
      <c r="O212" s="66"/>
      <c r="P212" s="66"/>
      <c r="Q212" s="66"/>
      <c r="R212" s="66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="1" customFormat="1" ht="16.5" spans="1:28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66"/>
      <c r="N213" s="66"/>
      <c r="O213" s="66"/>
      <c r="P213" s="66"/>
      <c r="Q213" s="66"/>
      <c r="R213" s="66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="1" customFormat="1" ht="16.5" spans="1:28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66"/>
      <c r="N214" s="66"/>
      <c r="O214" s="66"/>
      <c r="P214" s="66"/>
      <c r="Q214" s="66"/>
      <c r="R214" s="66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="1" customFormat="1" ht="16.5" spans="1:28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66"/>
      <c r="N215" s="66"/>
      <c r="O215" s="66"/>
      <c r="P215" s="66"/>
      <c r="Q215" s="66"/>
      <c r="R215" s="66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="1" customFormat="1" ht="16.5" spans="1:28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66"/>
      <c r="N216" s="66"/>
      <c r="O216" s="66"/>
      <c r="P216" s="66"/>
      <c r="Q216" s="66"/>
      <c r="R216" s="66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="1" customFormat="1" ht="16.5" spans="1:28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66"/>
      <c r="N217" s="66"/>
      <c r="O217" s="66"/>
      <c r="P217" s="66"/>
      <c r="Q217" s="66"/>
      <c r="R217" s="66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="1" customFormat="1" ht="16.5" spans="1:2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66"/>
      <c r="N218" s="66"/>
      <c r="O218" s="66"/>
      <c r="P218" s="66"/>
      <c r="Q218" s="66"/>
      <c r="R218" s="66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="1" customFormat="1" ht="16.5" spans="1:28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66"/>
      <c r="N219" s="66"/>
      <c r="O219" s="66"/>
      <c r="P219" s="66"/>
      <c r="Q219" s="66"/>
      <c r="R219" s="66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="1" customFormat="1" ht="16.5" spans="1:28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66"/>
      <c r="N220" s="66"/>
      <c r="O220" s="66"/>
      <c r="P220" s="66"/>
      <c r="Q220" s="66"/>
      <c r="R220" s="66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="1" customFormat="1" ht="16.5" spans="1:28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66"/>
      <c r="N221" s="66"/>
      <c r="O221" s="66"/>
      <c r="P221" s="66"/>
      <c r="Q221" s="66"/>
      <c r="R221" s="66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="1" customFormat="1" ht="16.5" spans="1:28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66"/>
      <c r="N222" s="66"/>
      <c r="O222" s="66"/>
      <c r="P222" s="66"/>
      <c r="Q222" s="66"/>
      <c r="R222" s="66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="1" customFormat="1" ht="16.5" spans="1:28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66"/>
      <c r="N223" s="66"/>
      <c r="O223" s="66"/>
      <c r="P223" s="66"/>
      <c r="Q223" s="66"/>
      <c r="R223" s="66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="1" customFormat="1" ht="16.5" spans="1:28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66"/>
      <c r="N224" s="66"/>
      <c r="O224" s="66"/>
      <c r="P224" s="66"/>
      <c r="Q224" s="66"/>
      <c r="R224" s="66"/>
      <c r="S224" s="5"/>
      <c r="T224" s="5"/>
      <c r="U224" s="5"/>
      <c r="V224" s="5"/>
      <c r="W224" s="5"/>
      <c r="X224" s="5"/>
      <c r="Y224" s="5"/>
      <c r="Z224" s="5"/>
      <c r="AA224" s="5"/>
      <c r="AB224" s="5"/>
    </row>
  </sheetData>
  <mergeCells count="14">
    <mergeCell ref="A1:K1"/>
    <mergeCell ref="B2:C2"/>
    <mergeCell ref="D2:E2"/>
    <mergeCell ref="F2:G2"/>
    <mergeCell ref="H2:I2"/>
    <mergeCell ref="J2:K2"/>
    <mergeCell ref="M2:R2"/>
    <mergeCell ref="B4:K4"/>
    <mergeCell ref="B15:K15"/>
    <mergeCell ref="A29:K29"/>
    <mergeCell ref="A30:K30"/>
    <mergeCell ref="A31:K31"/>
    <mergeCell ref="A32:K32"/>
    <mergeCell ref="A33:K3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223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F18" sqref="F18"/>
    </sheetView>
  </sheetViews>
  <sheetFormatPr defaultColWidth="9" defaultRowHeight="13.5"/>
  <cols>
    <col min="1" max="21" width="12" style="1" customWidth="1"/>
    <col min="22" max="22" width="11" style="1" customWidth="1"/>
    <col min="23" max="23" width="9.25833333333333" style="2" customWidth="1"/>
    <col min="24" max="24" width="5" style="2" customWidth="1"/>
    <col min="25" max="25" width="9.25833333333333" style="2" customWidth="1"/>
    <col min="26" max="26" width="5" style="2" customWidth="1"/>
    <col min="27" max="27" width="9.25833333333333" style="2" customWidth="1"/>
    <col min="28" max="28" width="5" style="2" customWidth="1"/>
    <col min="29" max="29" width="6" style="1" customWidth="1"/>
    <col min="30" max="30" width="11" style="1" customWidth="1"/>
    <col min="31" max="38" width="14" style="1" customWidth="1"/>
    <col min="39" max="16384" width="9" style="1"/>
  </cols>
  <sheetData>
    <row r="1" s="1" customFormat="1" ht="22.5" customHeight="1" spans="1:38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5"/>
      <c r="W1" s="66"/>
      <c r="X1" s="66"/>
      <c r="Y1" s="66"/>
      <c r="Z1" s="66"/>
      <c r="AA1" s="66"/>
      <c r="AB1" s="66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="1" customFormat="1" ht="16.5" spans="1:38">
      <c r="A2" s="29"/>
      <c r="B2" s="30" t="s">
        <v>1</v>
      </c>
      <c r="C2" s="31"/>
      <c r="D2" s="31"/>
      <c r="E2" s="32"/>
      <c r="F2" s="33" t="s">
        <v>2</v>
      </c>
      <c r="G2" s="34"/>
      <c r="H2" s="34"/>
      <c r="I2" s="65"/>
      <c r="J2" s="33" t="s">
        <v>3</v>
      </c>
      <c r="K2" s="34"/>
      <c r="L2" s="34"/>
      <c r="M2" s="65"/>
      <c r="N2" s="33" t="s">
        <v>4</v>
      </c>
      <c r="O2" s="34"/>
      <c r="P2" s="34"/>
      <c r="Q2" s="65"/>
      <c r="R2" s="33" t="s">
        <v>5</v>
      </c>
      <c r="S2" s="34"/>
      <c r="T2" s="34"/>
      <c r="U2" s="65"/>
      <c r="V2" s="5"/>
      <c r="W2" s="67" t="s">
        <v>6</v>
      </c>
      <c r="X2" s="68"/>
      <c r="Y2" s="68"/>
      <c r="Z2" s="68"/>
      <c r="AA2" s="68"/>
      <c r="AB2" s="68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="1" customFormat="1" ht="16.5" spans="1:38">
      <c r="A3" s="35" t="s">
        <v>7</v>
      </c>
      <c r="B3" s="36" t="s">
        <v>97</v>
      </c>
      <c r="C3" s="36" t="s">
        <v>98</v>
      </c>
      <c r="D3" s="36" t="s">
        <v>99</v>
      </c>
      <c r="E3" s="36" t="s">
        <v>100</v>
      </c>
      <c r="F3" s="36" t="s">
        <v>97</v>
      </c>
      <c r="G3" s="36" t="s">
        <v>98</v>
      </c>
      <c r="H3" s="36" t="s">
        <v>99</v>
      </c>
      <c r="I3" s="36" t="s">
        <v>100</v>
      </c>
      <c r="J3" s="36" t="s">
        <v>97</v>
      </c>
      <c r="K3" s="36" t="s">
        <v>98</v>
      </c>
      <c r="L3" s="36" t="s">
        <v>99</v>
      </c>
      <c r="M3" s="36" t="s">
        <v>100</v>
      </c>
      <c r="N3" s="36" t="s">
        <v>97</v>
      </c>
      <c r="O3" s="36" t="s">
        <v>98</v>
      </c>
      <c r="P3" s="36" t="s">
        <v>99</v>
      </c>
      <c r="Q3" s="36" t="s">
        <v>100</v>
      </c>
      <c r="R3" s="36" t="s">
        <v>97</v>
      </c>
      <c r="S3" s="36" t="s">
        <v>98</v>
      </c>
      <c r="T3" s="36" t="s">
        <v>99</v>
      </c>
      <c r="U3" s="36" t="s">
        <v>100</v>
      </c>
      <c r="V3" s="5"/>
      <c r="W3" s="69" t="s">
        <v>10</v>
      </c>
      <c r="X3" s="69" t="s">
        <v>11</v>
      </c>
      <c r="Y3" s="69" t="s">
        <v>10</v>
      </c>
      <c r="Z3" s="69" t="s">
        <v>11</v>
      </c>
      <c r="AA3" s="69" t="s">
        <v>10</v>
      </c>
      <c r="AB3" s="69" t="s">
        <v>11</v>
      </c>
      <c r="AC3" s="5"/>
      <c r="AD3" s="5"/>
      <c r="AE3" s="5"/>
      <c r="AF3" s="5"/>
      <c r="AG3" s="5"/>
      <c r="AH3" s="5"/>
      <c r="AI3" s="5"/>
      <c r="AJ3" s="5"/>
      <c r="AK3" s="5"/>
      <c r="AL3" s="5"/>
    </row>
    <row r="4" s="1" customFormat="1" ht="16.5" spans="1:38">
      <c r="A4" s="37" t="s">
        <v>12</v>
      </c>
      <c r="B4" s="38" t="s">
        <v>13</v>
      </c>
      <c r="C4" s="38" t="s">
        <v>101</v>
      </c>
      <c r="D4" s="38" t="s">
        <v>13</v>
      </c>
      <c r="E4" s="38" t="s">
        <v>101</v>
      </c>
      <c r="F4" s="38" t="s">
        <v>13</v>
      </c>
      <c r="G4" s="38" t="s">
        <v>101</v>
      </c>
      <c r="H4" s="38" t="s">
        <v>13</v>
      </c>
      <c r="I4" s="38" t="s">
        <v>101</v>
      </c>
      <c r="J4" s="38" t="s">
        <v>13</v>
      </c>
      <c r="K4" s="38" t="s">
        <v>101</v>
      </c>
      <c r="L4" s="38" t="s">
        <v>13</v>
      </c>
      <c r="M4" s="38" t="s">
        <v>101</v>
      </c>
      <c r="N4" s="38" t="s">
        <v>13</v>
      </c>
      <c r="O4" s="38" t="s">
        <v>101</v>
      </c>
      <c r="P4" s="38" t="s">
        <v>13</v>
      </c>
      <c r="Q4" s="38" t="s">
        <v>101</v>
      </c>
      <c r="R4" s="38" t="s">
        <v>13</v>
      </c>
      <c r="S4" s="38" t="s">
        <v>101</v>
      </c>
      <c r="T4" s="38" t="s">
        <v>13</v>
      </c>
      <c r="U4" s="38" t="s">
        <v>101</v>
      </c>
      <c r="V4" s="5"/>
      <c r="W4" s="70" t="s">
        <v>102</v>
      </c>
      <c r="X4" s="71">
        <f>COUNTIF($B$4:$U$40,W4)</f>
        <v>12</v>
      </c>
      <c r="Y4" s="70" t="s">
        <v>103</v>
      </c>
      <c r="Z4" s="71">
        <f>COUNTIF($B$4:$U$40,Y4)</f>
        <v>6</v>
      </c>
      <c r="AA4" s="70" t="s">
        <v>104</v>
      </c>
      <c r="AB4" s="71">
        <f t="shared" ref="AB4:AB37" si="0">COUNTIF($B$4:$U$40,AA4)</f>
        <v>10</v>
      </c>
      <c r="AC4" s="5"/>
      <c r="AD4" s="5"/>
      <c r="AE4" s="5"/>
      <c r="AF4" s="5"/>
      <c r="AG4" s="5"/>
      <c r="AH4" s="5"/>
      <c r="AI4" s="5"/>
      <c r="AJ4" s="5"/>
      <c r="AK4" s="5"/>
      <c r="AL4" s="5"/>
    </row>
    <row r="5" s="1" customFormat="1" ht="16.5" spans="1:38">
      <c r="A5" s="39" t="s">
        <v>105</v>
      </c>
      <c r="B5" s="40" t="s">
        <v>39</v>
      </c>
      <c r="C5" s="41" t="s">
        <v>106</v>
      </c>
      <c r="D5" s="40" t="s">
        <v>39</v>
      </c>
      <c r="E5" s="42" t="s">
        <v>106</v>
      </c>
      <c r="F5" s="41" t="s">
        <v>107</v>
      </c>
      <c r="G5" s="41" t="s">
        <v>107</v>
      </c>
      <c r="H5" s="42" t="s">
        <v>107</v>
      </c>
      <c r="I5" s="42" t="s">
        <v>107</v>
      </c>
      <c r="J5" s="45" t="s">
        <v>108</v>
      </c>
      <c r="K5" s="41" t="s">
        <v>109</v>
      </c>
      <c r="L5" s="45" t="s">
        <v>108</v>
      </c>
      <c r="M5" s="42" t="s">
        <v>109</v>
      </c>
      <c r="N5" s="41" t="s">
        <v>107</v>
      </c>
      <c r="O5" s="41" t="s">
        <v>107</v>
      </c>
      <c r="P5" s="42" t="s">
        <v>106</v>
      </c>
      <c r="Q5" s="42" t="s">
        <v>107</v>
      </c>
      <c r="R5" s="41" t="s">
        <v>109</v>
      </c>
      <c r="S5" s="41" t="s">
        <v>109</v>
      </c>
      <c r="T5" s="42" t="s">
        <v>109</v>
      </c>
      <c r="U5" s="42" t="s">
        <v>109</v>
      </c>
      <c r="V5" s="5"/>
      <c r="W5" s="70" t="s">
        <v>110</v>
      </c>
      <c r="X5" s="71">
        <f t="shared" ref="X5:X13" si="1">COUNTIF($B$4:$U$40,W5)</f>
        <v>7</v>
      </c>
      <c r="Y5" s="70" t="s">
        <v>111</v>
      </c>
      <c r="Z5" s="71">
        <f t="shared" ref="Z5:Z36" si="2">COUNTIF($B$4:$U$40,Y5)</f>
        <v>6</v>
      </c>
      <c r="AA5" s="70" t="s">
        <v>112</v>
      </c>
      <c r="AB5" s="71">
        <f t="shared" si="0"/>
        <v>10</v>
      </c>
      <c r="AC5" s="5"/>
      <c r="AD5" s="5"/>
      <c r="AE5" s="5"/>
      <c r="AF5" s="5"/>
      <c r="AG5" s="5"/>
      <c r="AH5" s="5"/>
      <c r="AI5" s="5"/>
      <c r="AJ5" s="5"/>
      <c r="AK5" s="5"/>
      <c r="AL5" s="5"/>
    </row>
    <row r="6" s="1" customFormat="1" ht="16.5" spans="1:38">
      <c r="A6" s="39" t="s">
        <v>113</v>
      </c>
      <c r="B6" s="43" t="s">
        <v>114</v>
      </c>
      <c r="C6" s="41" t="s">
        <v>114</v>
      </c>
      <c r="D6" s="44" t="s">
        <v>114</v>
      </c>
      <c r="E6" s="42" t="s">
        <v>114</v>
      </c>
      <c r="F6" s="45" t="s">
        <v>83</v>
      </c>
      <c r="G6" s="41" t="s">
        <v>106</v>
      </c>
      <c r="H6" s="45" t="s">
        <v>83</v>
      </c>
      <c r="I6" s="42" t="s">
        <v>106</v>
      </c>
      <c r="J6" s="41" t="s">
        <v>114</v>
      </c>
      <c r="K6" s="41" t="s">
        <v>115</v>
      </c>
      <c r="L6" s="42" t="s">
        <v>106</v>
      </c>
      <c r="M6" s="42" t="s">
        <v>114</v>
      </c>
      <c r="N6" s="45" t="s">
        <v>22</v>
      </c>
      <c r="O6" s="41" t="s">
        <v>115</v>
      </c>
      <c r="P6" s="45" t="s">
        <v>22</v>
      </c>
      <c r="Q6" s="42" t="s">
        <v>115</v>
      </c>
      <c r="R6" s="41" t="s">
        <v>115</v>
      </c>
      <c r="S6" s="41" t="s">
        <v>115</v>
      </c>
      <c r="T6" s="42" t="s">
        <v>115</v>
      </c>
      <c r="U6" s="42" t="s">
        <v>115</v>
      </c>
      <c r="V6" s="5"/>
      <c r="W6" s="70" t="s">
        <v>116</v>
      </c>
      <c r="X6" s="71">
        <f t="shared" si="1"/>
        <v>2</v>
      </c>
      <c r="Y6" s="70" t="s">
        <v>117</v>
      </c>
      <c r="Z6" s="71">
        <f t="shared" si="2"/>
        <v>6</v>
      </c>
      <c r="AA6" s="70" t="s">
        <v>118</v>
      </c>
      <c r="AB6" s="71">
        <f t="shared" si="0"/>
        <v>10</v>
      </c>
      <c r="AC6" s="5"/>
      <c r="AD6" s="5"/>
      <c r="AE6" s="5"/>
      <c r="AF6" s="5"/>
      <c r="AG6" s="5"/>
      <c r="AH6" s="5"/>
      <c r="AI6" s="5"/>
      <c r="AJ6" s="5"/>
      <c r="AK6" s="5"/>
      <c r="AL6" s="5"/>
    </row>
    <row r="7" s="1" customFormat="1" ht="16.5" spans="1:38">
      <c r="A7" s="39" t="s">
        <v>119</v>
      </c>
      <c r="B7" s="43" t="s">
        <v>102</v>
      </c>
      <c r="C7" s="41" t="s">
        <v>102</v>
      </c>
      <c r="D7" s="44" t="s">
        <v>120</v>
      </c>
      <c r="E7" s="42" t="s">
        <v>120</v>
      </c>
      <c r="F7" s="45" t="s">
        <v>22</v>
      </c>
      <c r="G7" s="41" t="s">
        <v>121</v>
      </c>
      <c r="H7" s="45" t="s">
        <v>22</v>
      </c>
      <c r="I7" s="42" t="s">
        <v>121</v>
      </c>
      <c r="J7" s="41" t="s">
        <v>102</v>
      </c>
      <c r="K7" s="41" t="s">
        <v>102</v>
      </c>
      <c r="L7" s="42" t="s">
        <v>102</v>
      </c>
      <c r="M7" s="42" t="s">
        <v>102</v>
      </c>
      <c r="N7" s="41" t="s">
        <v>121</v>
      </c>
      <c r="O7" s="41" t="s">
        <v>121</v>
      </c>
      <c r="P7" s="42" t="s">
        <v>121</v>
      </c>
      <c r="Q7" s="42" t="s">
        <v>120</v>
      </c>
      <c r="R7" s="45" t="s">
        <v>34</v>
      </c>
      <c r="S7" s="41" t="s">
        <v>121</v>
      </c>
      <c r="T7" s="45" t="s">
        <v>34</v>
      </c>
      <c r="U7" s="42" t="s">
        <v>121</v>
      </c>
      <c r="V7" s="5"/>
      <c r="W7" s="70" t="s">
        <v>108</v>
      </c>
      <c r="X7" s="71">
        <f t="shared" si="1"/>
        <v>2</v>
      </c>
      <c r="Y7" s="70" t="s">
        <v>122</v>
      </c>
      <c r="Z7" s="71">
        <f t="shared" si="2"/>
        <v>6</v>
      </c>
      <c r="AA7" s="70" t="s">
        <v>123</v>
      </c>
      <c r="AB7" s="71">
        <f t="shared" si="0"/>
        <v>10</v>
      </c>
      <c r="AC7" s="5"/>
      <c r="AD7" s="5"/>
      <c r="AE7" s="5"/>
      <c r="AF7" s="5"/>
      <c r="AG7" s="5"/>
      <c r="AH7" s="5"/>
      <c r="AI7" s="5"/>
      <c r="AJ7" s="5"/>
      <c r="AK7" s="5"/>
      <c r="AL7" s="5"/>
    </row>
    <row r="8" s="1" customFormat="1" ht="16.5" spans="1:38">
      <c r="A8" s="39" t="s">
        <v>124</v>
      </c>
      <c r="B8" s="40" t="s">
        <v>22</v>
      </c>
      <c r="C8" s="41" t="s">
        <v>110</v>
      </c>
      <c r="D8" s="40" t="s">
        <v>22</v>
      </c>
      <c r="E8" s="42" t="s">
        <v>110</v>
      </c>
      <c r="F8" s="41" t="s">
        <v>110</v>
      </c>
      <c r="G8" s="41" t="s">
        <v>110</v>
      </c>
      <c r="H8" s="42" t="s">
        <v>110</v>
      </c>
      <c r="I8" s="42" t="s">
        <v>110</v>
      </c>
      <c r="J8" s="41" t="s">
        <v>125</v>
      </c>
      <c r="K8" s="41" t="s">
        <v>125</v>
      </c>
      <c r="L8" s="42" t="s">
        <v>126</v>
      </c>
      <c r="M8" s="42" t="s">
        <v>110</v>
      </c>
      <c r="N8" s="45" t="s">
        <v>21</v>
      </c>
      <c r="O8" s="41" t="s">
        <v>126</v>
      </c>
      <c r="P8" s="45" t="s">
        <v>21</v>
      </c>
      <c r="Q8" s="42" t="s">
        <v>126</v>
      </c>
      <c r="R8" s="41" t="s">
        <v>125</v>
      </c>
      <c r="S8" s="41" t="s">
        <v>125</v>
      </c>
      <c r="T8" s="42" t="s">
        <v>125</v>
      </c>
      <c r="U8" s="42" t="s">
        <v>125</v>
      </c>
      <c r="V8" s="5"/>
      <c r="W8" s="70" t="s">
        <v>107</v>
      </c>
      <c r="X8" s="71">
        <f t="shared" si="1"/>
        <v>7</v>
      </c>
      <c r="Y8" s="70" t="s">
        <v>127</v>
      </c>
      <c r="Z8" s="71">
        <f t="shared" si="2"/>
        <v>6</v>
      </c>
      <c r="AA8" s="70" t="s">
        <v>128</v>
      </c>
      <c r="AB8" s="71">
        <f t="shared" si="0"/>
        <v>2</v>
      </c>
      <c r="AC8" s="5"/>
      <c r="AD8" s="5"/>
      <c r="AE8" s="5"/>
      <c r="AF8" s="5"/>
      <c r="AG8" s="5"/>
      <c r="AH8" s="5"/>
      <c r="AI8" s="5"/>
      <c r="AJ8" s="5"/>
      <c r="AK8" s="5"/>
      <c r="AL8" s="5"/>
    </row>
    <row r="9" s="1" customFormat="1" ht="16.5" spans="1:38">
      <c r="A9" s="39" t="s">
        <v>129</v>
      </c>
      <c r="B9" s="40" t="s">
        <v>21</v>
      </c>
      <c r="C9" s="41" t="s">
        <v>126</v>
      </c>
      <c r="D9" s="40" t="s">
        <v>21</v>
      </c>
      <c r="E9" s="42" t="s">
        <v>126</v>
      </c>
      <c r="F9" s="46" t="s">
        <v>130</v>
      </c>
      <c r="G9" s="46" t="s">
        <v>130</v>
      </c>
      <c r="H9" s="42" t="s">
        <v>102</v>
      </c>
      <c r="I9" s="42" t="s">
        <v>102</v>
      </c>
      <c r="J9" s="46" t="s">
        <v>130</v>
      </c>
      <c r="K9" s="46" t="s">
        <v>126</v>
      </c>
      <c r="L9" s="42" t="s">
        <v>130</v>
      </c>
      <c r="M9" s="42" t="s">
        <v>130</v>
      </c>
      <c r="N9" s="45" t="s">
        <v>131</v>
      </c>
      <c r="O9" s="41" t="s">
        <v>130</v>
      </c>
      <c r="P9" s="45" t="s">
        <v>131</v>
      </c>
      <c r="Q9" s="42" t="s">
        <v>130</v>
      </c>
      <c r="R9" s="41" t="s">
        <v>102</v>
      </c>
      <c r="S9" s="41" t="s">
        <v>102</v>
      </c>
      <c r="T9" s="42" t="s">
        <v>102</v>
      </c>
      <c r="U9" s="42" t="s">
        <v>102</v>
      </c>
      <c r="V9" s="5"/>
      <c r="W9" s="70" t="s">
        <v>115</v>
      </c>
      <c r="X9" s="71">
        <f t="shared" si="1"/>
        <v>7</v>
      </c>
      <c r="Y9" s="70" t="s">
        <v>132</v>
      </c>
      <c r="Z9" s="71">
        <f t="shared" si="2"/>
        <v>6</v>
      </c>
      <c r="AA9" s="70" t="s">
        <v>133</v>
      </c>
      <c r="AB9" s="71">
        <f t="shared" si="0"/>
        <v>2</v>
      </c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="1" customFormat="1" ht="16.5" spans="1:38">
      <c r="A10" s="39" t="s">
        <v>134</v>
      </c>
      <c r="B10" s="40" t="s">
        <v>41</v>
      </c>
      <c r="C10" s="41" t="s">
        <v>135</v>
      </c>
      <c r="D10" s="40" t="s">
        <v>41</v>
      </c>
      <c r="E10" s="42" t="s">
        <v>135</v>
      </c>
      <c r="F10" s="41" t="s">
        <v>120</v>
      </c>
      <c r="G10" s="41" t="s">
        <v>120</v>
      </c>
      <c r="H10" s="42" t="s">
        <v>109</v>
      </c>
      <c r="I10" s="42" t="s">
        <v>109</v>
      </c>
      <c r="J10" s="45" t="s">
        <v>39</v>
      </c>
      <c r="K10" s="41" t="s">
        <v>135</v>
      </c>
      <c r="L10" s="45" t="s">
        <v>39</v>
      </c>
      <c r="M10" s="42" t="s">
        <v>120</v>
      </c>
      <c r="N10" s="41" t="s">
        <v>109</v>
      </c>
      <c r="O10" s="41" t="s">
        <v>109</v>
      </c>
      <c r="P10" s="42" t="s">
        <v>109</v>
      </c>
      <c r="Q10" s="42" t="s">
        <v>109</v>
      </c>
      <c r="R10" s="41" t="s">
        <v>136</v>
      </c>
      <c r="S10" s="41" t="s">
        <v>136</v>
      </c>
      <c r="T10" s="42" t="s">
        <v>135</v>
      </c>
      <c r="U10" s="42" t="s">
        <v>135</v>
      </c>
      <c r="V10" s="5"/>
      <c r="W10" s="70" t="s">
        <v>121</v>
      </c>
      <c r="X10" s="71">
        <f t="shared" si="1"/>
        <v>7</v>
      </c>
      <c r="Y10" s="70" t="s">
        <v>137</v>
      </c>
      <c r="Z10" s="71">
        <f t="shared" si="2"/>
        <v>0</v>
      </c>
      <c r="AA10" s="70" t="s">
        <v>53</v>
      </c>
      <c r="AB10" s="71">
        <f t="shared" si="0"/>
        <v>6</v>
      </c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="1" customFormat="1" ht="16.5" spans="1:38">
      <c r="A11" s="39" t="s">
        <v>138</v>
      </c>
      <c r="B11" s="43" t="s">
        <v>125</v>
      </c>
      <c r="C11" s="41" t="s">
        <v>125</v>
      </c>
      <c r="D11" s="44" t="s">
        <v>139</v>
      </c>
      <c r="E11" s="42" t="s">
        <v>139</v>
      </c>
      <c r="F11" s="41" t="s">
        <v>139</v>
      </c>
      <c r="G11" s="41" t="s">
        <v>139</v>
      </c>
      <c r="H11" s="42" t="s">
        <v>139</v>
      </c>
      <c r="I11" s="42" t="s">
        <v>139</v>
      </c>
      <c r="J11" s="45" t="s">
        <v>140</v>
      </c>
      <c r="K11" s="41" t="s">
        <v>106</v>
      </c>
      <c r="L11" s="45" t="s">
        <v>140</v>
      </c>
      <c r="M11" s="42" t="s">
        <v>106</v>
      </c>
      <c r="N11" s="41" t="s">
        <v>125</v>
      </c>
      <c r="O11" s="41" t="s">
        <v>125</v>
      </c>
      <c r="P11" s="42" t="s">
        <v>125</v>
      </c>
      <c r="Q11" s="42" t="s">
        <v>125</v>
      </c>
      <c r="R11" s="45" t="s">
        <v>61</v>
      </c>
      <c r="S11" s="41" t="s">
        <v>61</v>
      </c>
      <c r="T11" s="45" t="s">
        <v>61</v>
      </c>
      <c r="U11" s="42" t="s">
        <v>61</v>
      </c>
      <c r="V11" s="5"/>
      <c r="W11" s="70" t="s">
        <v>130</v>
      </c>
      <c r="X11" s="71">
        <f t="shared" si="1"/>
        <v>7</v>
      </c>
      <c r="Y11" s="70" t="s">
        <v>141</v>
      </c>
      <c r="Z11" s="71">
        <f t="shared" si="2"/>
        <v>0</v>
      </c>
      <c r="AA11" s="70" t="s">
        <v>142</v>
      </c>
      <c r="AB11" s="71">
        <f t="shared" si="0"/>
        <v>7</v>
      </c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="1" customFormat="1" ht="16.5" spans="1:38">
      <c r="A12" s="39" t="s">
        <v>143</v>
      </c>
      <c r="B12" s="43" t="s">
        <v>126</v>
      </c>
      <c r="C12" s="41" t="s">
        <v>144</v>
      </c>
      <c r="D12" s="44" t="s">
        <v>126</v>
      </c>
      <c r="E12" s="42" t="s">
        <v>144</v>
      </c>
      <c r="F12" s="41" t="s">
        <v>144</v>
      </c>
      <c r="G12" s="41" t="s">
        <v>144</v>
      </c>
      <c r="H12" s="42" t="s">
        <v>114</v>
      </c>
      <c r="I12" s="42" t="s">
        <v>144</v>
      </c>
      <c r="J12" s="45" t="s">
        <v>136</v>
      </c>
      <c r="K12" s="41" t="s">
        <v>114</v>
      </c>
      <c r="L12" s="45" t="s">
        <v>136</v>
      </c>
      <c r="M12" s="42" t="s">
        <v>126</v>
      </c>
      <c r="N12" s="45" t="s">
        <v>140</v>
      </c>
      <c r="O12" s="41" t="s">
        <v>114</v>
      </c>
      <c r="P12" s="45" t="s">
        <v>140</v>
      </c>
      <c r="Q12" s="42" t="s">
        <v>114</v>
      </c>
      <c r="R12" s="41" t="s">
        <v>114</v>
      </c>
      <c r="S12" s="41" t="s">
        <v>144</v>
      </c>
      <c r="T12" s="42" t="s">
        <v>114</v>
      </c>
      <c r="U12" s="42" t="s">
        <v>144</v>
      </c>
      <c r="V12" s="5"/>
      <c r="W12" s="70" t="s">
        <v>135</v>
      </c>
      <c r="X12" s="71">
        <f t="shared" si="1"/>
        <v>5</v>
      </c>
      <c r="Y12" s="70" t="s">
        <v>145</v>
      </c>
      <c r="Z12" s="71">
        <f t="shared" si="2"/>
        <v>9</v>
      </c>
      <c r="AA12" s="70" t="s">
        <v>146</v>
      </c>
      <c r="AB12" s="71">
        <f t="shared" si="0"/>
        <v>0</v>
      </c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="1" customFormat="1" ht="16.5" spans="1:38">
      <c r="A13" s="39" t="s">
        <v>147</v>
      </c>
      <c r="B13" s="43" t="s">
        <v>148</v>
      </c>
      <c r="C13" s="41" t="s">
        <v>148</v>
      </c>
      <c r="D13" s="44" t="s">
        <v>149</v>
      </c>
      <c r="E13" s="42" t="s">
        <v>149</v>
      </c>
      <c r="F13" s="41" t="s">
        <v>149</v>
      </c>
      <c r="G13" s="41" t="s">
        <v>149</v>
      </c>
      <c r="H13" s="42" t="s">
        <v>120</v>
      </c>
      <c r="I13" s="42" t="s">
        <v>149</v>
      </c>
      <c r="J13" s="45" t="s">
        <v>150</v>
      </c>
      <c r="K13" s="41" t="s">
        <v>148</v>
      </c>
      <c r="L13" s="45" t="s">
        <v>150</v>
      </c>
      <c r="M13" s="42" t="s">
        <v>148</v>
      </c>
      <c r="N13" s="41" t="s">
        <v>120</v>
      </c>
      <c r="O13" s="41" t="s">
        <v>120</v>
      </c>
      <c r="P13" s="42" t="s">
        <v>148</v>
      </c>
      <c r="Q13" s="42" t="s">
        <v>148</v>
      </c>
      <c r="R13" s="45" t="s">
        <v>151</v>
      </c>
      <c r="S13" s="41" t="s">
        <v>149</v>
      </c>
      <c r="T13" s="45" t="s">
        <v>151</v>
      </c>
      <c r="U13" s="42" t="s">
        <v>149</v>
      </c>
      <c r="V13" s="5"/>
      <c r="W13" s="70" t="s">
        <v>139</v>
      </c>
      <c r="X13" s="71">
        <f t="shared" si="1"/>
        <v>6</v>
      </c>
      <c r="Y13" s="70" t="s">
        <v>152</v>
      </c>
      <c r="Z13" s="71">
        <f t="shared" si="2"/>
        <v>10</v>
      </c>
      <c r="AA13" s="70" t="s">
        <v>153</v>
      </c>
      <c r="AB13" s="71">
        <f t="shared" si="0"/>
        <v>0</v>
      </c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="1" customFormat="1" ht="16.5" spans="1:38">
      <c r="A14" s="37" t="s">
        <v>12</v>
      </c>
      <c r="B14" s="47" t="s">
        <v>13</v>
      </c>
      <c r="C14" s="38" t="s">
        <v>101</v>
      </c>
      <c r="D14" s="47" t="s">
        <v>13</v>
      </c>
      <c r="E14" s="38" t="s">
        <v>101</v>
      </c>
      <c r="F14" s="38" t="s">
        <v>13</v>
      </c>
      <c r="G14" s="38" t="s">
        <v>101</v>
      </c>
      <c r="H14" s="38" t="s">
        <v>13</v>
      </c>
      <c r="I14" s="38" t="s">
        <v>101</v>
      </c>
      <c r="J14" s="38" t="s">
        <v>13</v>
      </c>
      <c r="K14" s="38" t="s">
        <v>101</v>
      </c>
      <c r="L14" s="38" t="s">
        <v>13</v>
      </c>
      <c r="M14" s="38" t="s">
        <v>101</v>
      </c>
      <c r="N14" s="38" t="s">
        <v>13</v>
      </c>
      <c r="O14" s="38" t="s">
        <v>101</v>
      </c>
      <c r="P14" s="38" t="s">
        <v>13</v>
      </c>
      <c r="Q14" s="38" t="s">
        <v>101</v>
      </c>
      <c r="R14" s="38" t="s">
        <v>13</v>
      </c>
      <c r="S14" s="38" t="s">
        <v>101</v>
      </c>
      <c r="T14" s="38" t="s">
        <v>13</v>
      </c>
      <c r="U14" s="38" t="s">
        <v>101</v>
      </c>
      <c r="V14" s="5"/>
      <c r="W14" s="70" t="s">
        <v>144</v>
      </c>
      <c r="X14" s="71">
        <f t="shared" ref="X14:X45" si="3">COUNTIF($B$4:$U$40,W14)</f>
        <v>7</v>
      </c>
      <c r="Y14" s="70" t="s">
        <v>154</v>
      </c>
      <c r="Z14" s="71">
        <f t="shared" si="2"/>
        <v>10</v>
      </c>
      <c r="AA14" s="70" t="s">
        <v>155</v>
      </c>
      <c r="AB14" s="71">
        <f t="shared" si="0"/>
        <v>7</v>
      </c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="1" customFormat="1" ht="16.5" spans="1:38">
      <c r="A15" s="39" t="s">
        <v>156</v>
      </c>
      <c r="B15" s="40" t="s">
        <v>53</v>
      </c>
      <c r="C15" s="41" t="s">
        <v>157</v>
      </c>
      <c r="D15" s="40" t="s">
        <v>53</v>
      </c>
      <c r="E15" s="42" t="s">
        <v>145</v>
      </c>
      <c r="F15" s="41" t="s">
        <v>157</v>
      </c>
      <c r="G15" s="41" t="s">
        <v>103</v>
      </c>
      <c r="H15" s="42" t="s">
        <v>103</v>
      </c>
      <c r="I15" s="42" t="s">
        <v>103</v>
      </c>
      <c r="J15" s="41" t="s">
        <v>103</v>
      </c>
      <c r="K15" s="41" t="s">
        <v>157</v>
      </c>
      <c r="L15" s="42" t="s">
        <v>157</v>
      </c>
      <c r="M15" s="42" t="s">
        <v>103</v>
      </c>
      <c r="N15" s="41" t="s">
        <v>145</v>
      </c>
      <c r="O15" s="41" t="s">
        <v>145</v>
      </c>
      <c r="P15" s="42" t="s">
        <v>145</v>
      </c>
      <c r="Q15" s="42" t="s">
        <v>157</v>
      </c>
      <c r="R15" s="45" t="s">
        <v>53</v>
      </c>
      <c r="S15" s="49" t="s">
        <v>145</v>
      </c>
      <c r="T15" s="45" t="s">
        <v>53</v>
      </c>
      <c r="U15" s="42" t="s">
        <v>103</v>
      </c>
      <c r="V15" s="5"/>
      <c r="W15" s="70" t="s">
        <v>149</v>
      </c>
      <c r="X15" s="71">
        <f t="shared" si="3"/>
        <v>7</v>
      </c>
      <c r="Y15" s="70" t="s">
        <v>158</v>
      </c>
      <c r="Z15" s="71">
        <f t="shared" si="2"/>
        <v>10</v>
      </c>
      <c r="AA15" s="70" t="s">
        <v>159</v>
      </c>
      <c r="AB15" s="71">
        <f t="shared" si="0"/>
        <v>6</v>
      </c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="1" customFormat="1" ht="16.5" spans="1:38">
      <c r="A16" s="39" t="s">
        <v>160</v>
      </c>
      <c r="B16" s="43" t="s">
        <v>152</v>
      </c>
      <c r="C16" s="41" t="s">
        <v>152</v>
      </c>
      <c r="D16" s="44" t="s">
        <v>152</v>
      </c>
      <c r="E16" s="42" t="s">
        <v>152</v>
      </c>
      <c r="F16" s="45" t="s">
        <v>89</v>
      </c>
      <c r="G16" s="41" t="s">
        <v>161</v>
      </c>
      <c r="H16" s="45" t="s">
        <v>89</v>
      </c>
      <c r="I16" s="42" t="s">
        <v>162</v>
      </c>
      <c r="J16" s="41" t="s">
        <v>161</v>
      </c>
      <c r="K16" s="41" t="s">
        <v>161</v>
      </c>
      <c r="L16" s="42" t="s">
        <v>161</v>
      </c>
      <c r="M16" s="42" t="s">
        <v>161</v>
      </c>
      <c r="N16" s="45" t="s">
        <v>163</v>
      </c>
      <c r="O16" s="41" t="s">
        <v>161</v>
      </c>
      <c r="P16" s="45" t="s">
        <v>163</v>
      </c>
      <c r="Q16" s="42" t="s">
        <v>152</v>
      </c>
      <c r="R16" s="41" t="s">
        <v>162</v>
      </c>
      <c r="S16" s="41" t="s">
        <v>162</v>
      </c>
      <c r="T16" s="42" t="s">
        <v>162</v>
      </c>
      <c r="U16" s="42" t="s">
        <v>162</v>
      </c>
      <c r="V16" s="5"/>
      <c r="W16" s="70" t="s">
        <v>109</v>
      </c>
      <c r="X16" s="71">
        <f t="shared" si="3"/>
        <v>12</v>
      </c>
      <c r="Y16" s="70" t="s">
        <v>157</v>
      </c>
      <c r="Z16" s="71">
        <f t="shared" si="2"/>
        <v>10</v>
      </c>
      <c r="AA16" s="70" t="s">
        <v>164</v>
      </c>
      <c r="AB16" s="71">
        <f t="shared" si="0"/>
        <v>7</v>
      </c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="1" customFormat="1" ht="16.5" spans="1:38">
      <c r="A17" s="39" t="s">
        <v>165</v>
      </c>
      <c r="B17" s="43" t="s">
        <v>145</v>
      </c>
      <c r="C17" s="41" t="s">
        <v>145</v>
      </c>
      <c r="D17" s="44" t="s">
        <v>166</v>
      </c>
      <c r="E17" s="42" t="s">
        <v>166</v>
      </c>
      <c r="F17" s="41" t="s">
        <v>167</v>
      </c>
      <c r="G17" s="41" t="s">
        <v>167</v>
      </c>
      <c r="H17" s="42" t="s">
        <v>167</v>
      </c>
      <c r="I17" s="42" t="s">
        <v>166</v>
      </c>
      <c r="J17" s="41" t="s">
        <v>166</v>
      </c>
      <c r="K17" s="41" t="s">
        <v>136</v>
      </c>
      <c r="L17" s="42" t="s">
        <v>166</v>
      </c>
      <c r="M17" s="42" t="s">
        <v>167</v>
      </c>
      <c r="N17" s="45" t="s">
        <v>168</v>
      </c>
      <c r="O17" s="49" t="s">
        <v>166</v>
      </c>
      <c r="P17" s="45" t="s">
        <v>168</v>
      </c>
      <c r="Q17" s="42" t="s">
        <v>145</v>
      </c>
      <c r="R17" s="45" t="s">
        <v>29</v>
      </c>
      <c r="S17" s="41" t="s">
        <v>167</v>
      </c>
      <c r="T17" s="45" t="s">
        <v>29</v>
      </c>
      <c r="U17" s="42" t="s">
        <v>145</v>
      </c>
      <c r="V17" s="5"/>
      <c r="W17" s="70" t="s">
        <v>114</v>
      </c>
      <c r="X17" s="71">
        <f t="shared" si="3"/>
        <v>12</v>
      </c>
      <c r="Y17" s="70" t="s">
        <v>162</v>
      </c>
      <c r="Z17" s="71">
        <f t="shared" si="2"/>
        <v>10</v>
      </c>
      <c r="AA17" s="70" t="s">
        <v>169</v>
      </c>
      <c r="AB17" s="71">
        <f t="shared" si="0"/>
        <v>6</v>
      </c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="1" customFormat="1" ht="16.5" spans="1:38">
      <c r="A18" s="39" t="s">
        <v>170</v>
      </c>
      <c r="B18" s="43" t="s">
        <v>154</v>
      </c>
      <c r="C18" s="41" t="s">
        <v>167</v>
      </c>
      <c r="D18" s="44" t="s">
        <v>111</v>
      </c>
      <c r="E18" s="42" t="s">
        <v>167</v>
      </c>
      <c r="F18" s="45" t="s">
        <v>142</v>
      </c>
      <c r="G18" s="41" t="s">
        <v>111</v>
      </c>
      <c r="H18" s="45" t="s">
        <v>142</v>
      </c>
      <c r="I18" s="42" t="s">
        <v>167</v>
      </c>
      <c r="J18" s="45" t="s">
        <v>131</v>
      </c>
      <c r="K18" s="41" t="s">
        <v>154</v>
      </c>
      <c r="L18" s="45" t="s">
        <v>131</v>
      </c>
      <c r="M18" s="42" t="s">
        <v>111</v>
      </c>
      <c r="N18" s="41" t="s">
        <v>154</v>
      </c>
      <c r="O18" s="41" t="s">
        <v>167</v>
      </c>
      <c r="P18" s="42" t="s">
        <v>154</v>
      </c>
      <c r="Q18" s="42" t="s">
        <v>154</v>
      </c>
      <c r="R18" s="41" t="s">
        <v>111</v>
      </c>
      <c r="S18" s="41" t="s">
        <v>111</v>
      </c>
      <c r="T18" s="42" t="s">
        <v>111</v>
      </c>
      <c r="U18" s="42" t="s">
        <v>167</v>
      </c>
      <c r="V18" s="5"/>
      <c r="W18" s="70" t="s">
        <v>125</v>
      </c>
      <c r="X18" s="71">
        <f t="shared" si="3"/>
        <v>12</v>
      </c>
      <c r="Y18" s="70" t="s">
        <v>167</v>
      </c>
      <c r="Z18" s="71">
        <f t="shared" si="2"/>
        <v>10</v>
      </c>
      <c r="AA18" s="70" t="s">
        <v>171</v>
      </c>
      <c r="AB18" s="71">
        <f t="shared" si="0"/>
        <v>6</v>
      </c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="1" customFormat="1" ht="16.5" spans="1:38">
      <c r="A19" s="39" t="s">
        <v>172</v>
      </c>
      <c r="B19" s="43" t="s">
        <v>158</v>
      </c>
      <c r="C19" s="41" t="s">
        <v>173</v>
      </c>
      <c r="D19" s="44" t="s">
        <v>173</v>
      </c>
      <c r="E19" s="42" t="s">
        <v>117</v>
      </c>
      <c r="F19" s="41" t="s">
        <v>117</v>
      </c>
      <c r="G19" s="41" t="s">
        <v>173</v>
      </c>
      <c r="H19" s="42" t="s">
        <v>173</v>
      </c>
      <c r="I19" s="42" t="s">
        <v>158</v>
      </c>
      <c r="J19" s="45" t="s">
        <v>27</v>
      </c>
      <c r="K19" s="41" t="s">
        <v>117</v>
      </c>
      <c r="L19" s="45" t="s">
        <v>27</v>
      </c>
      <c r="M19" s="42" t="s">
        <v>158</v>
      </c>
      <c r="N19" s="45" t="s">
        <v>174</v>
      </c>
      <c r="O19" s="41" t="s">
        <v>158</v>
      </c>
      <c r="P19" s="45" t="s">
        <v>174</v>
      </c>
      <c r="Q19" s="42" t="s">
        <v>173</v>
      </c>
      <c r="R19" s="41" t="s">
        <v>117</v>
      </c>
      <c r="S19" s="41" t="s">
        <v>117</v>
      </c>
      <c r="T19" s="42" t="s">
        <v>158</v>
      </c>
      <c r="U19" s="42" t="s">
        <v>117</v>
      </c>
      <c r="V19" s="5"/>
      <c r="W19" s="70" t="s">
        <v>148</v>
      </c>
      <c r="X19" s="71">
        <f t="shared" si="3"/>
        <v>6</v>
      </c>
      <c r="Y19" s="70" t="s">
        <v>175</v>
      </c>
      <c r="Z19" s="71">
        <f t="shared" si="2"/>
        <v>9</v>
      </c>
      <c r="AA19" s="70" t="s">
        <v>176</v>
      </c>
      <c r="AB19" s="71">
        <f t="shared" si="0"/>
        <v>7</v>
      </c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="1" customFormat="1" ht="16.5" spans="1:38">
      <c r="A20" s="39" t="s">
        <v>177</v>
      </c>
      <c r="B20" s="40" t="s">
        <v>178</v>
      </c>
      <c r="C20" s="41" t="s">
        <v>175</v>
      </c>
      <c r="D20" s="40" t="s">
        <v>178</v>
      </c>
      <c r="E20" s="42" t="s">
        <v>179</v>
      </c>
      <c r="F20" s="41" t="s">
        <v>175</v>
      </c>
      <c r="G20" s="41" t="s">
        <v>175</v>
      </c>
      <c r="H20" s="42" t="s">
        <v>152</v>
      </c>
      <c r="I20" s="42" t="s">
        <v>152</v>
      </c>
      <c r="J20" s="41" t="s">
        <v>152</v>
      </c>
      <c r="K20" s="41" t="s">
        <v>152</v>
      </c>
      <c r="L20" s="42" t="s">
        <v>179</v>
      </c>
      <c r="M20" s="42" t="s">
        <v>175</v>
      </c>
      <c r="N20" s="41" t="s">
        <v>179</v>
      </c>
      <c r="O20" s="41" t="s">
        <v>179</v>
      </c>
      <c r="P20" s="42" t="s">
        <v>179</v>
      </c>
      <c r="Q20" s="42" t="s">
        <v>179</v>
      </c>
      <c r="R20" s="45" t="s">
        <v>180</v>
      </c>
      <c r="S20" s="41" t="s">
        <v>175</v>
      </c>
      <c r="T20" s="45" t="s">
        <v>180</v>
      </c>
      <c r="U20" s="42" t="s">
        <v>152</v>
      </c>
      <c r="V20" s="5"/>
      <c r="W20" s="70" t="s">
        <v>106</v>
      </c>
      <c r="X20" s="71">
        <f t="shared" si="3"/>
        <v>8</v>
      </c>
      <c r="Y20" s="70" t="s">
        <v>174</v>
      </c>
      <c r="Z20" s="71">
        <f t="shared" si="2"/>
        <v>2</v>
      </c>
      <c r="AA20" s="70" t="s">
        <v>181</v>
      </c>
      <c r="AB20" s="71">
        <f t="shared" si="0"/>
        <v>8</v>
      </c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="1" customFormat="1" ht="16.5" spans="1:38">
      <c r="A21" s="39" t="s">
        <v>182</v>
      </c>
      <c r="B21" s="43" t="s">
        <v>157</v>
      </c>
      <c r="C21" s="41" t="s">
        <v>158</v>
      </c>
      <c r="D21" s="44" t="s">
        <v>158</v>
      </c>
      <c r="E21" s="42" t="s">
        <v>157</v>
      </c>
      <c r="F21" s="45" t="s">
        <v>183</v>
      </c>
      <c r="G21" s="41" t="s">
        <v>122</v>
      </c>
      <c r="H21" s="45" t="s">
        <v>183</v>
      </c>
      <c r="I21" s="42" t="s">
        <v>122</v>
      </c>
      <c r="J21" s="45" t="s">
        <v>53</v>
      </c>
      <c r="K21" s="41" t="s">
        <v>158</v>
      </c>
      <c r="L21" s="45" t="s">
        <v>53</v>
      </c>
      <c r="M21" s="42" t="s">
        <v>157</v>
      </c>
      <c r="N21" s="41" t="s">
        <v>122</v>
      </c>
      <c r="O21" s="41" t="s">
        <v>122</v>
      </c>
      <c r="P21" s="42" t="s">
        <v>157</v>
      </c>
      <c r="Q21" s="42" t="s">
        <v>158</v>
      </c>
      <c r="R21" s="41" t="s">
        <v>122</v>
      </c>
      <c r="S21" s="41" t="s">
        <v>157</v>
      </c>
      <c r="T21" s="42" t="s">
        <v>122</v>
      </c>
      <c r="U21" s="42" t="s">
        <v>158</v>
      </c>
      <c r="V21" s="5"/>
      <c r="W21" s="70" t="s">
        <v>120</v>
      </c>
      <c r="X21" s="71">
        <f t="shared" si="3"/>
        <v>9</v>
      </c>
      <c r="Y21" s="70" t="s">
        <v>136</v>
      </c>
      <c r="Z21" s="71">
        <f t="shared" si="2"/>
        <v>5</v>
      </c>
      <c r="AA21" s="70" t="s">
        <v>184</v>
      </c>
      <c r="AB21" s="71">
        <f t="shared" si="0"/>
        <v>7</v>
      </c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="1" customFormat="1" ht="16.5" spans="1:38">
      <c r="A22" s="39" t="s">
        <v>185</v>
      </c>
      <c r="B22" s="43" t="s">
        <v>162</v>
      </c>
      <c r="C22" s="41" t="s">
        <v>142</v>
      </c>
      <c r="D22" s="44" t="s">
        <v>127</v>
      </c>
      <c r="E22" s="42" t="s">
        <v>162</v>
      </c>
      <c r="F22" s="41" t="s">
        <v>162</v>
      </c>
      <c r="G22" s="41" t="s">
        <v>127</v>
      </c>
      <c r="H22" s="42" t="s">
        <v>127</v>
      </c>
      <c r="I22" s="42" t="s">
        <v>142</v>
      </c>
      <c r="J22" s="45" t="s">
        <v>80</v>
      </c>
      <c r="K22" s="41" t="s">
        <v>162</v>
      </c>
      <c r="L22" s="45" t="s">
        <v>80</v>
      </c>
      <c r="M22" s="42" t="s">
        <v>127</v>
      </c>
      <c r="N22" s="41" t="s">
        <v>127</v>
      </c>
      <c r="O22" s="41" t="s">
        <v>142</v>
      </c>
      <c r="P22" s="42" t="s">
        <v>162</v>
      </c>
      <c r="Q22" s="42" t="s">
        <v>127</v>
      </c>
      <c r="R22" s="45" t="s">
        <v>186</v>
      </c>
      <c r="S22" s="41" t="s">
        <v>142</v>
      </c>
      <c r="T22" s="45" t="s">
        <v>186</v>
      </c>
      <c r="U22" s="42" t="s">
        <v>142</v>
      </c>
      <c r="V22" s="5"/>
      <c r="W22" s="70" t="s">
        <v>178</v>
      </c>
      <c r="X22" s="71">
        <f t="shared" si="3"/>
        <v>4</v>
      </c>
      <c r="Y22" s="70" t="s">
        <v>186</v>
      </c>
      <c r="Z22" s="71">
        <f t="shared" si="2"/>
        <v>4</v>
      </c>
      <c r="AA22" s="70" t="s">
        <v>187</v>
      </c>
      <c r="AB22" s="71">
        <f t="shared" si="0"/>
        <v>7</v>
      </c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="1" customFormat="1" ht="16.5" spans="1:38">
      <c r="A23" s="39" t="s">
        <v>188</v>
      </c>
      <c r="B23" s="48" t="s">
        <v>175</v>
      </c>
      <c r="C23" s="49" t="s">
        <v>154</v>
      </c>
      <c r="D23" s="50" t="s">
        <v>175</v>
      </c>
      <c r="E23" s="51" t="s">
        <v>175</v>
      </c>
      <c r="F23" s="45" t="s">
        <v>189</v>
      </c>
      <c r="G23" s="49" t="s">
        <v>132</v>
      </c>
      <c r="H23" s="45" t="s">
        <v>189</v>
      </c>
      <c r="I23" s="51" t="s">
        <v>154</v>
      </c>
      <c r="J23" s="45" t="s">
        <v>190</v>
      </c>
      <c r="K23" s="49" t="s">
        <v>191</v>
      </c>
      <c r="L23" s="45" t="s">
        <v>190</v>
      </c>
      <c r="M23" s="51" t="s">
        <v>154</v>
      </c>
      <c r="N23" s="49" t="s">
        <v>132</v>
      </c>
      <c r="O23" s="49" t="s">
        <v>154</v>
      </c>
      <c r="P23" s="51" t="s">
        <v>132</v>
      </c>
      <c r="Q23" s="51" t="s">
        <v>175</v>
      </c>
      <c r="R23" s="49" t="s">
        <v>132</v>
      </c>
      <c r="S23" s="49" t="s">
        <v>132</v>
      </c>
      <c r="T23" s="51" t="s">
        <v>154</v>
      </c>
      <c r="U23" s="51" t="s">
        <v>132</v>
      </c>
      <c r="V23" s="5"/>
      <c r="W23" s="70" t="s">
        <v>140</v>
      </c>
      <c r="X23" s="71">
        <f t="shared" si="3"/>
        <v>4</v>
      </c>
      <c r="Y23" s="70" t="s">
        <v>150</v>
      </c>
      <c r="Z23" s="71">
        <f t="shared" si="2"/>
        <v>4</v>
      </c>
      <c r="AA23" s="70" t="s">
        <v>192</v>
      </c>
      <c r="AB23" s="71">
        <f t="shared" si="0"/>
        <v>7</v>
      </c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="1" customFormat="1" ht="16.5" spans="1:38">
      <c r="A24" s="52" t="s">
        <v>12</v>
      </c>
      <c r="B24" s="47" t="s">
        <v>13</v>
      </c>
      <c r="C24" s="38" t="s">
        <v>193</v>
      </c>
      <c r="D24" s="47" t="s">
        <v>13</v>
      </c>
      <c r="E24" s="38" t="s">
        <v>193</v>
      </c>
      <c r="F24" s="38" t="s">
        <v>13</v>
      </c>
      <c r="G24" s="38" t="s">
        <v>193</v>
      </c>
      <c r="H24" s="38" t="s">
        <v>13</v>
      </c>
      <c r="I24" s="38" t="s">
        <v>193</v>
      </c>
      <c r="J24" s="38" t="s">
        <v>13</v>
      </c>
      <c r="K24" s="38" t="s">
        <v>193</v>
      </c>
      <c r="L24" s="38" t="s">
        <v>13</v>
      </c>
      <c r="M24" s="38" t="s">
        <v>193</v>
      </c>
      <c r="N24" s="38" t="s">
        <v>13</v>
      </c>
      <c r="O24" s="38" t="s">
        <v>193</v>
      </c>
      <c r="P24" s="38" t="s">
        <v>13</v>
      </c>
      <c r="Q24" s="38" t="s">
        <v>193</v>
      </c>
      <c r="R24" s="38" t="s">
        <v>13</v>
      </c>
      <c r="S24" s="38" t="s">
        <v>193</v>
      </c>
      <c r="T24" s="38" t="s">
        <v>13</v>
      </c>
      <c r="U24" s="38" t="s">
        <v>193</v>
      </c>
      <c r="V24" s="5"/>
      <c r="W24" s="70" t="s">
        <v>180</v>
      </c>
      <c r="X24" s="71">
        <f t="shared" si="3"/>
        <v>4</v>
      </c>
      <c r="Y24" s="70" t="s">
        <v>194</v>
      </c>
      <c r="Z24" s="71">
        <f t="shared" si="2"/>
        <v>6</v>
      </c>
      <c r="AA24" s="70" t="s">
        <v>195</v>
      </c>
      <c r="AB24" s="71">
        <f t="shared" si="0"/>
        <v>13</v>
      </c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="1" customFormat="1" ht="16.5" spans="1:38">
      <c r="A25" s="39" t="s">
        <v>196</v>
      </c>
      <c r="B25" s="48" t="s">
        <v>104</v>
      </c>
      <c r="C25" s="49" t="s">
        <v>197</v>
      </c>
      <c r="D25" s="50" t="s">
        <v>197</v>
      </c>
      <c r="E25" s="51" t="s">
        <v>104</v>
      </c>
      <c r="F25" s="49" t="s">
        <v>197</v>
      </c>
      <c r="G25" s="49" t="s">
        <v>104</v>
      </c>
      <c r="H25" s="51" t="s">
        <v>197</v>
      </c>
      <c r="I25" s="51" t="s">
        <v>198</v>
      </c>
      <c r="J25" s="45" t="s">
        <v>151</v>
      </c>
      <c r="K25" s="49" t="s">
        <v>198</v>
      </c>
      <c r="L25" s="45" t="s">
        <v>151</v>
      </c>
      <c r="M25" s="51" t="s">
        <v>198</v>
      </c>
      <c r="N25" s="49" t="s">
        <v>104</v>
      </c>
      <c r="O25" s="49" t="s">
        <v>197</v>
      </c>
      <c r="P25" s="51" t="s">
        <v>198</v>
      </c>
      <c r="Q25" s="51" t="s">
        <v>104</v>
      </c>
      <c r="R25" s="45" t="s">
        <v>16</v>
      </c>
      <c r="S25" s="49" t="s">
        <v>198</v>
      </c>
      <c r="T25" s="45" t="s">
        <v>16</v>
      </c>
      <c r="U25" s="51" t="s">
        <v>197</v>
      </c>
      <c r="V25" s="5"/>
      <c r="W25" s="70" t="s">
        <v>126</v>
      </c>
      <c r="X25" s="71">
        <f t="shared" si="3"/>
        <v>9</v>
      </c>
      <c r="Y25" s="70" t="s">
        <v>199</v>
      </c>
      <c r="Z25" s="71">
        <f t="shared" si="2"/>
        <v>5</v>
      </c>
      <c r="AA25" s="70" t="s">
        <v>200</v>
      </c>
      <c r="AB25" s="71">
        <f t="shared" si="0"/>
        <v>11</v>
      </c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="1" customFormat="1" ht="16.5" spans="1:38">
      <c r="A26" s="39" t="s">
        <v>201</v>
      </c>
      <c r="B26" s="48" t="s">
        <v>197</v>
      </c>
      <c r="C26" s="49" t="s">
        <v>104</v>
      </c>
      <c r="D26" s="50" t="s">
        <v>104</v>
      </c>
      <c r="E26" s="42" t="s">
        <v>197</v>
      </c>
      <c r="F26" s="49" t="s">
        <v>104</v>
      </c>
      <c r="G26" s="49" t="s">
        <v>202</v>
      </c>
      <c r="H26" s="51" t="s">
        <v>202</v>
      </c>
      <c r="I26" s="51" t="s">
        <v>104</v>
      </c>
      <c r="J26" s="49" t="s">
        <v>202</v>
      </c>
      <c r="K26" s="49" t="s">
        <v>197</v>
      </c>
      <c r="L26" s="51" t="s">
        <v>197</v>
      </c>
      <c r="M26" s="51" t="s">
        <v>202</v>
      </c>
      <c r="N26" s="45" t="s">
        <v>16</v>
      </c>
      <c r="O26" s="49" t="s">
        <v>202</v>
      </c>
      <c r="P26" s="45" t="s">
        <v>16</v>
      </c>
      <c r="Q26" s="51" t="s">
        <v>197</v>
      </c>
      <c r="R26" s="45" t="s">
        <v>178</v>
      </c>
      <c r="S26" s="49" t="s">
        <v>104</v>
      </c>
      <c r="T26" s="45" t="s">
        <v>178</v>
      </c>
      <c r="U26" s="51" t="s">
        <v>202</v>
      </c>
      <c r="V26" s="5"/>
      <c r="W26" s="70" t="s">
        <v>183</v>
      </c>
      <c r="X26" s="71">
        <f t="shared" si="3"/>
        <v>6</v>
      </c>
      <c r="Y26" s="70" t="s">
        <v>203</v>
      </c>
      <c r="Z26" s="71">
        <f t="shared" si="2"/>
        <v>2</v>
      </c>
      <c r="AA26" s="70" t="s">
        <v>204</v>
      </c>
      <c r="AB26" s="71">
        <f t="shared" si="0"/>
        <v>12</v>
      </c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="1" customFormat="1" ht="16.5" spans="1:38">
      <c r="A27" s="39" t="s">
        <v>205</v>
      </c>
      <c r="B27" s="40" t="s">
        <v>150</v>
      </c>
      <c r="C27" s="49" t="s">
        <v>206</v>
      </c>
      <c r="D27" s="40" t="s">
        <v>150</v>
      </c>
      <c r="E27" s="42" t="s">
        <v>206</v>
      </c>
      <c r="F27" s="45" t="s">
        <v>203</v>
      </c>
      <c r="G27" s="49" t="s">
        <v>112</v>
      </c>
      <c r="H27" s="45" t="s">
        <v>203</v>
      </c>
      <c r="I27" s="51" t="s">
        <v>112</v>
      </c>
      <c r="J27" s="49" t="s">
        <v>207</v>
      </c>
      <c r="K27" s="49" t="s">
        <v>206</v>
      </c>
      <c r="L27" s="51" t="s">
        <v>112</v>
      </c>
      <c r="M27" s="51" t="s">
        <v>206</v>
      </c>
      <c r="N27" s="49" t="s">
        <v>206</v>
      </c>
      <c r="O27" s="49" t="s">
        <v>207</v>
      </c>
      <c r="P27" s="51" t="s">
        <v>207</v>
      </c>
      <c r="Q27" s="51" t="s">
        <v>207</v>
      </c>
      <c r="R27" s="49" t="s">
        <v>206</v>
      </c>
      <c r="S27" s="49" t="s">
        <v>207</v>
      </c>
      <c r="T27" s="51" t="s">
        <v>112</v>
      </c>
      <c r="U27" s="51" t="s">
        <v>112</v>
      </c>
      <c r="V27" s="5"/>
      <c r="W27" s="70" t="s">
        <v>163</v>
      </c>
      <c r="X27" s="71">
        <f t="shared" si="3"/>
        <v>2</v>
      </c>
      <c r="Y27" s="70" t="s">
        <v>208</v>
      </c>
      <c r="Z27" s="71">
        <f t="shared" si="2"/>
        <v>6</v>
      </c>
      <c r="AA27" s="70" t="s">
        <v>209</v>
      </c>
      <c r="AB27" s="71">
        <f t="shared" si="0"/>
        <v>12</v>
      </c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="1" customFormat="1" ht="16.5" spans="1:38">
      <c r="A28" s="39" t="s">
        <v>210</v>
      </c>
      <c r="B28" s="40" t="s">
        <v>16</v>
      </c>
      <c r="C28" s="49" t="s">
        <v>199</v>
      </c>
      <c r="D28" s="40" t="s">
        <v>16</v>
      </c>
      <c r="E28" s="42" t="s">
        <v>199</v>
      </c>
      <c r="F28" s="49" t="s">
        <v>118</v>
      </c>
      <c r="G28" s="49" t="s">
        <v>211</v>
      </c>
      <c r="H28" s="51" t="s">
        <v>199</v>
      </c>
      <c r="I28" s="51" t="s">
        <v>211</v>
      </c>
      <c r="J28" s="49" t="s">
        <v>211</v>
      </c>
      <c r="K28" s="49" t="s">
        <v>199</v>
      </c>
      <c r="L28" s="51" t="s">
        <v>118</v>
      </c>
      <c r="M28" s="51" t="s">
        <v>118</v>
      </c>
      <c r="N28" s="49" t="s">
        <v>211</v>
      </c>
      <c r="O28" s="49" t="s">
        <v>118</v>
      </c>
      <c r="P28" s="51" t="s">
        <v>199</v>
      </c>
      <c r="Q28" s="51" t="s">
        <v>211</v>
      </c>
      <c r="R28" s="45" t="s">
        <v>183</v>
      </c>
      <c r="S28" s="49" t="s">
        <v>211</v>
      </c>
      <c r="T28" s="45" t="s">
        <v>183</v>
      </c>
      <c r="U28" s="51" t="s">
        <v>118</v>
      </c>
      <c r="V28" s="5"/>
      <c r="W28" s="70" t="s">
        <v>212</v>
      </c>
      <c r="X28" s="71">
        <f t="shared" si="3"/>
        <v>0</v>
      </c>
      <c r="Y28" s="70" t="s">
        <v>213</v>
      </c>
      <c r="Z28" s="71">
        <f t="shared" si="2"/>
        <v>5</v>
      </c>
      <c r="AA28" s="70" t="s">
        <v>49</v>
      </c>
      <c r="AB28" s="71">
        <f t="shared" si="0"/>
        <v>7</v>
      </c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="1" customFormat="1" ht="16.5" spans="1:38">
      <c r="A29" s="39" t="s">
        <v>214</v>
      </c>
      <c r="B29" s="40" t="s">
        <v>183</v>
      </c>
      <c r="C29" s="49" t="s">
        <v>215</v>
      </c>
      <c r="D29" s="40" t="s">
        <v>183</v>
      </c>
      <c r="E29" s="42" t="s">
        <v>215</v>
      </c>
      <c r="F29" s="45" t="s">
        <v>116</v>
      </c>
      <c r="G29" s="49" t="s">
        <v>123</v>
      </c>
      <c r="H29" s="45" t="s">
        <v>116</v>
      </c>
      <c r="I29" s="51" t="s">
        <v>208</v>
      </c>
      <c r="J29" s="49" t="s">
        <v>215</v>
      </c>
      <c r="K29" s="49" t="s">
        <v>208</v>
      </c>
      <c r="L29" s="51" t="s">
        <v>208</v>
      </c>
      <c r="M29" s="51" t="s">
        <v>215</v>
      </c>
      <c r="N29" s="49" t="s">
        <v>208</v>
      </c>
      <c r="O29" s="49" t="s">
        <v>123</v>
      </c>
      <c r="P29" s="51" t="s">
        <v>123</v>
      </c>
      <c r="Q29" s="51" t="s">
        <v>208</v>
      </c>
      <c r="R29" s="49" t="s">
        <v>215</v>
      </c>
      <c r="S29" s="49" t="s">
        <v>123</v>
      </c>
      <c r="T29" s="51" t="s">
        <v>123</v>
      </c>
      <c r="U29" s="51" t="s">
        <v>208</v>
      </c>
      <c r="V29" s="5"/>
      <c r="W29" s="70" t="s">
        <v>216</v>
      </c>
      <c r="X29" s="71">
        <f t="shared" si="3"/>
        <v>0</v>
      </c>
      <c r="Y29" s="70" t="s">
        <v>198</v>
      </c>
      <c r="Z29" s="71">
        <f t="shared" si="2"/>
        <v>5</v>
      </c>
      <c r="AA29" s="70" t="s">
        <v>217</v>
      </c>
      <c r="AB29" s="71">
        <f t="shared" si="0"/>
        <v>12</v>
      </c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="1" customFormat="1" ht="16.5" spans="1:38">
      <c r="A30" s="39" t="s">
        <v>218</v>
      </c>
      <c r="B30" s="48" t="s">
        <v>207</v>
      </c>
      <c r="C30" s="49" t="s">
        <v>123</v>
      </c>
      <c r="D30" s="50" t="s">
        <v>219</v>
      </c>
      <c r="E30" s="42" t="s">
        <v>123</v>
      </c>
      <c r="F30" s="49" t="s">
        <v>123</v>
      </c>
      <c r="G30" s="49" t="s">
        <v>219</v>
      </c>
      <c r="H30" s="51" t="s">
        <v>207</v>
      </c>
      <c r="I30" s="51" t="s">
        <v>123</v>
      </c>
      <c r="J30" s="45" t="s">
        <v>186</v>
      </c>
      <c r="K30" s="49" t="s">
        <v>207</v>
      </c>
      <c r="L30" s="45" t="s">
        <v>186</v>
      </c>
      <c r="M30" s="51" t="s">
        <v>207</v>
      </c>
      <c r="N30" s="45" t="s">
        <v>128</v>
      </c>
      <c r="O30" s="49" t="s">
        <v>219</v>
      </c>
      <c r="P30" s="45" t="s">
        <v>128</v>
      </c>
      <c r="Q30" s="51" t="s">
        <v>219</v>
      </c>
      <c r="R30" s="49" t="s">
        <v>123</v>
      </c>
      <c r="S30" s="49" t="s">
        <v>219</v>
      </c>
      <c r="T30" s="51" t="s">
        <v>219</v>
      </c>
      <c r="U30" s="51" t="s">
        <v>207</v>
      </c>
      <c r="V30" s="5"/>
      <c r="W30" s="70" t="s">
        <v>166</v>
      </c>
      <c r="X30" s="71">
        <f t="shared" si="3"/>
        <v>6</v>
      </c>
      <c r="Y30" s="70" t="s">
        <v>202</v>
      </c>
      <c r="Z30" s="71">
        <f t="shared" si="2"/>
        <v>6</v>
      </c>
      <c r="AA30" s="70" t="s">
        <v>189</v>
      </c>
      <c r="AB30" s="71">
        <f t="shared" si="0"/>
        <v>2</v>
      </c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="1" customFormat="1" ht="16.5" spans="1:38">
      <c r="A31" s="39" t="s">
        <v>220</v>
      </c>
      <c r="B31" s="48" t="s">
        <v>118</v>
      </c>
      <c r="C31" s="49" t="s">
        <v>118</v>
      </c>
      <c r="D31" s="50" t="s">
        <v>215</v>
      </c>
      <c r="E31" s="42" t="s">
        <v>118</v>
      </c>
      <c r="F31" s="49" t="s">
        <v>194</v>
      </c>
      <c r="G31" s="49" t="s">
        <v>118</v>
      </c>
      <c r="H31" s="51" t="s">
        <v>194</v>
      </c>
      <c r="I31" s="51" t="s">
        <v>215</v>
      </c>
      <c r="J31" s="45" t="s">
        <v>180</v>
      </c>
      <c r="K31" s="49" t="s">
        <v>215</v>
      </c>
      <c r="L31" s="45" t="s">
        <v>180</v>
      </c>
      <c r="M31" s="51" t="s">
        <v>194</v>
      </c>
      <c r="N31" s="45" t="s">
        <v>83</v>
      </c>
      <c r="O31" s="49" t="s">
        <v>215</v>
      </c>
      <c r="P31" s="45" t="s">
        <v>83</v>
      </c>
      <c r="Q31" s="51" t="s">
        <v>194</v>
      </c>
      <c r="R31" s="49" t="s">
        <v>118</v>
      </c>
      <c r="S31" s="49" t="s">
        <v>194</v>
      </c>
      <c r="T31" s="51" t="s">
        <v>215</v>
      </c>
      <c r="U31" s="51" t="s">
        <v>194</v>
      </c>
      <c r="V31" s="5"/>
      <c r="W31" s="70" t="s">
        <v>221</v>
      </c>
      <c r="X31" s="71">
        <f t="shared" si="3"/>
        <v>0</v>
      </c>
      <c r="Y31" s="70" t="s">
        <v>206</v>
      </c>
      <c r="Z31" s="71">
        <f t="shared" si="2"/>
        <v>6</v>
      </c>
      <c r="AA31" s="70" t="s">
        <v>151</v>
      </c>
      <c r="AB31" s="71">
        <f t="shared" si="0"/>
        <v>5</v>
      </c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="1" customFormat="1" ht="16.5" spans="1:38">
      <c r="A32" s="39" t="s">
        <v>222</v>
      </c>
      <c r="B32" s="40" t="s">
        <v>29</v>
      </c>
      <c r="C32" s="49" t="s">
        <v>213</v>
      </c>
      <c r="D32" s="40" t="s">
        <v>29</v>
      </c>
      <c r="E32" s="42" t="s">
        <v>112</v>
      </c>
      <c r="F32" s="49" t="s">
        <v>213</v>
      </c>
      <c r="G32" s="49" t="s">
        <v>223</v>
      </c>
      <c r="H32" s="51" t="s">
        <v>223</v>
      </c>
      <c r="I32" s="51" t="s">
        <v>213</v>
      </c>
      <c r="J32" s="45" t="s">
        <v>133</v>
      </c>
      <c r="K32" s="49" t="s">
        <v>213</v>
      </c>
      <c r="L32" s="45" t="s">
        <v>133</v>
      </c>
      <c r="M32" s="51" t="s">
        <v>223</v>
      </c>
      <c r="N32" s="49" t="s">
        <v>112</v>
      </c>
      <c r="O32" s="49" t="s">
        <v>223</v>
      </c>
      <c r="P32" s="51" t="s">
        <v>223</v>
      </c>
      <c r="Q32" s="51" t="s">
        <v>112</v>
      </c>
      <c r="R32" s="49" t="s">
        <v>112</v>
      </c>
      <c r="S32" s="49" t="s">
        <v>112</v>
      </c>
      <c r="T32" s="51" t="s">
        <v>213</v>
      </c>
      <c r="U32" s="51" t="s">
        <v>223</v>
      </c>
      <c r="V32" s="5"/>
      <c r="W32" s="70" t="s">
        <v>190</v>
      </c>
      <c r="X32" s="71">
        <f t="shared" si="3"/>
        <v>2</v>
      </c>
      <c r="Y32" s="70" t="s">
        <v>211</v>
      </c>
      <c r="Z32" s="71">
        <f t="shared" si="2"/>
        <v>6</v>
      </c>
      <c r="AA32" s="70" t="s">
        <v>131</v>
      </c>
      <c r="AB32" s="71">
        <f t="shared" si="0"/>
        <v>4</v>
      </c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="1" customFormat="1" ht="16.5" spans="1:38">
      <c r="A33" s="52" t="s">
        <v>12</v>
      </c>
      <c r="B33" s="47" t="s">
        <v>13</v>
      </c>
      <c r="C33" s="38" t="s">
        <v>193</v>
      </c>
      <c r="D33" s="47" t="s">
        <v>13</v>
      </c>
      <c r="E33" s="38" t="s">
        <v>193</v>
      </c>
      <c r="F33" s="38" t="s">
        <v>13</v>
      </c>
      <c r="G33" s="38" t="s">
        <v>193</v>
      </c>
      <c r="H33" s="38" t="s">
        <v>13</v>
      </c>
      <c r="I33" s="38" t="s">
        <v>193</v>
      </c>
      <c r="J33" s="38" t="s">
        <v>13</v>
      </c>
      <c r="K33" s="38" t="s">
        <v>193</v>
      </c>
      <c r="L33" s="38" t="s">
        <v>13</v>
      </c>
      <c r="M33" s="38" t="s">
        <v>193</v>
      </c>
      <c r="N33" s="38" t="s">
        <v>13</v>
      </c>
      <c r="O33" s="38" t="s">
        <v>193</v>
      </c>
      <c r="P33" s="38" t="s">
        <v>13</v>
      </c>
      <c r="Q33" s="38" t="s">
        <v>193</v>
      </c>
      <c r="R33" s="38" t="s">
        <v>13</v>
      </c>
      <c r="S33" s="38" t="s">
        <v>193</v>
      </c>
      <c r="T33" s="38" t="s">
        <v>13</v>
      </c>
      <c r="U33" s="38" t="s">
        <v>193</v>
      </c>
      <c r="V33" s="5"/>
      <c r="W33" s="70" t="s">
        <v>179</v>
      </c>
      <c r="X33" s="71">
        <f t="shared" si="3"/>
        <v>6</v>
      </c>
      <c r="Y33" s="70" t="s">
        <v>219</v>
      </c>
      <c r="Z33" s="71">
        <f t="shared" si="2"/>
        <v>6</v>
      </c>
      <c r="AA33" s="70" t="s">
        <v>85</v>
      </c>
      <c r="AB33" s="71">
        <f t="shared" si="0"/>
        <v>0</v>
      </c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="1" customFormat="1" ht="16.5" spans="1:38">
      <c r="A34" s="39" t="s">
        <v>224</v>
      </c>
      <c r="B34" s="40" t="s">
        <v>195</v>
      </c>
      <c r="C34" s="53" t="s">
        <v>171</v>
      </c>
      <c r="D34" s="40" t="s">
        <v>209</v>
      </c>
      <c r="E34" s="54" t="s">
        <v>171</v>
      </c>
      <c r="F34" s="53" t="s">
        <v>171</v>
      </c>
      <c r="G34" s="53" t="s">
        <v>209</v>
      </c>
      <c r="H34" s="55" t="s">
        <v>195</v>
      </c>
      <c r="I34" s="55" t="s">
        <v>209</v>
      </c>
      <c r="J34" s="53" t="s">
        <v>171</v>
      </c>
      <c r="K34" s="53" t="s">
        <v>209</v>
      </c>
      <c r="L34" s="54" t="s">
        <v>209</v>
      </c>
      <c r="M34" s="54" t="s">
        <v>171</v>
      </c>
      <c r="N34" s="45" t="s">
        <v>209</v>
      </c>
      <c r="O34" s="53" t="s">
        <v>195</v>
      </c>
      <c r="P34" s="45" t="s">
        <v>195</v>
      </c>
      <c r="Q34" s="54" t="s">
        <v>195</v>
      </c>
      <c r="R34" s="53" t="s">
        <v>195</v>
      </c>
      <c r="S34" s="53" t="s">
        <v>171</v>
      </c>
      <c r="T34" s="55" t="s">
        <v>195</v>
      </c>
      <c r="U34" s="55" t="s">
        <v>16</v>
      </c>
      <c r="V34" s="5"/>
      <c r="W34" s="70" t="s">
        <v>173</v>
      </c>
      <c r="X34" s="71">
        <f t="shared" si="3"/>
        <v>5</v>
      </c>
      <c r="Y34" s="70" t="s">
        <v>223</v>
      </c>
      <c r="Z34" s="71">
        <f t="shared" si="2"/>
        <v>6</v>
      </c>
      <c r="AA34" s="70" t="s">
        <v>89</v>
      </c>
      <c r="AB34" s="71">
        <f t="shared" si="0"/>
        <v>2</v>
      </c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="1" customFormat="1" ht="16.5" spans="1:38">
      <c r="A35" s="39" t="s">
        <v>225</v>
      </c>
      <c r="B35" s="40" t="s">
        <v>200</v>
      </c>
      <c r="C35" s="53" t="s">
        <v>200</v>
      </c>
      <c r="D35" s="40" t="s">
        <v>200</v>
      </c>
      <c r="E35" s="54" t="s">
        <v>200</v>
      </c>
      <c r="F35" s="53" t="s">
        <v>176</v>
      </c>
      <c r="G35" s="53" t="s">
        <v>49</v>
      </c>
      <c r="H35" s="55" t="s">
        <v>200</v>
      </c>
      <c r="I35" s="55" t="s">
        <v>176</v>
      </c>
      <c r="J35" s="53" t="s">
        <v>176</v>
      </c>
      <c r="K35" s="53" t="s">
        <v>49</v>
      </c>
      <c r="L35" s="55" t="s">
        <v>49</v>
      </c>
      <c r="M35" s="55" t="s">
        <v>176</v>
      </c>
      <c r="N35" s="45" t="s">
        <v>49</v>
      </c>
      <c r="O35" s="53" t="s">
        <v>49</v>
      </c>
      <c r="P35" s="45" t="s">
        <v>176</v>
      </c>
      <c r="Q35" s="55" t="s">
        <v>176</v>
      </c>
      <c r="R35" s="53" t="s">
        <v>49</v>
      </c>
      <c r="S35" s="53" t="s">
        <v>176</v>
      </c>
      <c r="T35" s="54" t="s">
        <v>200</v>
      </c>
      <c r="U35" s="54" t="s">
        <v>49</v>
      </c>
      <c r="V35" s="5"/>
      <c r="W35" s="70" t="s">
        <v>161</v>
      </c>
      <c r="X35" s="71">
        <f t="shared" si="3"/>
        <v>6</v>
      </c>
      <c r="Y35" s="70" t="s">
        <v>197</v>
      </c>
      <c r="Z35" s="71">
        <f t="shared" si="2"/>
        <v>11</v>
      </c>
      <c r="AA35" s="70" t="s">
        <v>226</v>
      </c>
      <c r="AB35" s="71">
        <f t="shared" si="0"/>
        <v>0</v>
      </c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="1" customFormat="1" ht="16.5" spans="1:38">
      <c r="A36" s="39" t="s">
        <v>227</v>
      </c>
      <c r="B36" s="40" t="s">
        <v>164</v>
      </c>
      <c r="C36" s="53" t="s">
        <v>195</v>
      </c>
      <c r="D36" s="40" t="s">
        <v>155</v>
      </c>
      <c r="E36" s="54" t="s">
        <v>164</v>
      </c>
      <c r="F36" s="45" t="s">
        <v>164</v>
      </c>
      <c r="G36" s="53" t="s">
        <v>155</v>
      </c>
      <c r="H36" s="45" t="s">
        <v>155</v>
      </c>
      <c r="I36" s="54" t="s">
        <v>195</v>
      </c>
      <c r="J36" s="53" t="s">
        <v>195</v>
      </c>
      <c r="K36" s="53" t="s">
        <v>155</v>
      </c>
      <c r="L36" s="54" t="s">
        <v>195</v>
      </c>
      <c r="M36" s="54" t="s">
        <v>164</v>
      </c>
      <c r="N36" s="53" t="s">
        <v>155</v>
      </c>
      <c r="O36" s="53" t="s">
        <v>164</v>
      </c>
      <c r="P36" s="54" t="s">
        <v>164</v>
      </c>
      <c r="Q36" s="54" t="s">
        <v>155</v>
      </c>
      <c r="R36" s="53" t="s">
        <v>155</v>
      </c>
      <c r="S36" s="53" t="s">
        <v>195</v>
      </c>
      <c r="T36" s="54" t="s">
        <v>164</v>
      </c>
      <c r="U36" s="54" t="s">
        <v>195</v>
      </c>
      <c r="V36" s="5"/>
      <c r="W36" s="70" t="s">
        <v>191</v>
      </c>
      <c r="X36" s="71">
        <f t="shared" si="3"/>
        <v>1</v>
      </c>
      <c r="Y36" s="70" t="s">
        <v>207</v>
      </c>
      <c r="Z36" s="71">
        <f t="shared" si="2"/>
        <v>10</v>
      </c>
      <c r="AA36" s="70" t="s">
        <v>228</v>
      </c>
      <c r="AB36" s="71">
        <f t="shared" si="0"/>
        <v>0</v>
      </c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="1" customFormat="1" ht="16.5" spans="1:38">
      <c r="A37" s="39" t="s">
        <v>229</v>
      </c>
      <c r="B37" s="40" t="s">
        <v>217</v>
      </c>
      <c r="C37" s="53" t="s">
        <v>204</v>
      </c>
      <c r="D37" s="40" t="s">
        <v>204</v>
      </c>
      <c r="E37" s="54" t="s">
        <v>217</v>
      </c>
      <c r="F37" s="45" t="s">
        <v>217</v>
      </c>
      <c r="G37" s="53" t="s">
        <v>181</v>
      </c>
      <c r="H37" s="45" t="s">
        <v>181</v>
      </c>
      <c r="I37" s="55" t="s">
        <v>181</v>
      </c>
      <c r="J37" s="57" t="s">
        <v>181</v>
      </c>
      <c r="K37" s="57" t="s">
        <v>204</v>
      </c>
      <c r="L37" s="54" t="s">
        <v>204</v>
      </c>
      <c r="M37" s="55" t="s">
        <v>181</v>
      </c>
      <c r="N37" s="53" t="s">
        <v>204</v>
      </c>
      <c r="O37" s="53" t="s">
        <v>181</v>
      </c>
      <c r="P37" s="55" t="s">
        <v>181</v>
      </c>
      <c r="Q37" s="55" t="s">
        <v>204</v>
      </c>
      <c r="R37" s="53" t="s">
        <v>217</v>
      </c>
      <c r="S37" s="53" t="s">
        <v>217</v>
      </c>
      <c r="T37" s="55" t="s">
        <v>181</v>
      </c>
      <c r="U37" s="55" t="s">
        <v>217</v>
      </c>
      <c r="V37" s="5"/>
      <c r="W37" s="70" t="s">
        <v>168</v>
      </c>
      <c r="X37" s="71">
        <f t="shared" si="3"/>
        <v>2</v>
      </c>
      <c r="Y37" s="70" t="s">
        <v>215</v>
      </c>
      <c r="Z37" s="71">
        <f t="shared" ref="Z37:Z64" si="4">COUNTIF($B$4:$U$40,Y37)</f>
        <v>10</v>
      </c>
      <c r="AA37" s="70" t="s">
        <v>41</v>
      </c>
      <c r="AB37" s="71">
        <f t="shared" si="0"/>
        <v>2</v>
      </c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="1" customFormat="1" ht="16.5" spans="1:38">
      <c r="A38" s="39" t="s">
        <v>230</v>
      </c>
      <c r="B38" s="56" t="s">
        <v>159</v>
      </c>
      <c r="C38" s="57" t="s">
        <v>159</v>
      </c>
      <c r="D38" s="58" t="s">
        <v>184</v>
      </c>
      <c r="E38" s="54" t="s">
        <v>159</v>
      </c>
      <c r="F38" s="45" t="s">
        <v>184</v>
      </c>
      <c r="G38" s="57" t="s">
        <v>184</v>
      </c>
      <c r="H38" s="45" t="s">
        <v>184</v>
      </c>
      <c r="I38" s="54" t="s">
        <v>184</v>
      </c>
      <c r="J38" s="53" t="s">
        <v>184</v>
      </c>
      <c r="K38" s="53" t="s">
        <v>159</v>
      </c>
      <c r="L38" s="55" t="s">
        <v>217</v>
      </c>
      <c r="M38" s="55" t="s">
        <v>184</v>
      </c>
      <c r="N38" s="45" t="s">
        <v>217</v>
      </c>
      <c r="O38" s="57" t="s">
        <v>217</v>
      </c>
      <c r="P38" s="45" t="s">
        <v>217</v>
      </c>
      <c r="Q38" s="54" t="s">
        <v>217</v>
      </c>
      <c r="R38" s="53" t="s">
        <v>159</v>
      </c>
      <c r="S38" s="53" t="s">
        <v>151</v>
      </c>
      <c r="T38" s="55" t="s">
        <v>217</v>
      </c>
      <c r="U38" s="55" t="s">
        <v>159</v>
      </c>
      <c r="V38" s="5"/>
      <c r="W38" s="70" t="s">
        <v>83</v>
      </c>
      <c r="X38" s="71">
        <f t="shared" si="3"/>
        <v>6</v>
      </c>
      <c r="Y38" s="70" t="s">
        <v>39</v>
      </c>
      <c r="Z38" s="71">
        <f t="shared" si="4"/>
        <v>4</v>
      </c>
      <c r="AA38" s="72" t="s">
        <v>61</v>
      </c>
      <c r="AB38" s="71">
        <f t="shared" ref="AB37:AB64" si="5">COUNTIF($B$4:$U$40,AA38)</f>
        <v>4</v>
      </c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="1" customFormat="1" ht="16.5" spans="1:38">
      <c r="A39" s="39" t="s">
        <v>231</v>
      </c>
      <c r="B39" s="40" t="s">
        <v>209</v>
      </c>
      <c r="C39" s="53" t="s">
        <v>209</v>
      </c>
      <c r="D39" s="40" t="s">
        <v>187</v>
      </c>
      <c r="E39" s="55" t="s">
        <v>209</v>
      </c>
      <c r="F39" s="57" t="s">
        <v>200</v>
      </c>
      <c r="G39" s="57" t="s">
        <v>187</v>
      </c>
      <c r="H39" s="55" t="s">
        <v>209</v>
      </c>
      <c r="I39" s="55" t="s">
        <v>187</v>
      </c>
      <c r="J39" s="53" t="s">
        <v>200</v>
      </c>
      <c r="K39" s="53" t="s">
        <v>187</v>
      </c>
      <c r="L39" s="54" t="s">
        <v>200</v>
      </c>
      <c r="M39" s="54" t="s">
        <v>187</v>
      </c>
      <c r="N39" s="45" t="s">
        <v>200</v>
      </c>
      <c r="O39" s="53" t="s">
        <v>200</v>
      </c>
      <c r="P39" s="45" t="s">
        <v>209</v>
      </c>
      <c r="Q39" s="55" t="s">
        <v>209</v>
      </c>
      <c r="R39" s="53" t="s">
        <v>187</v>
      </c>
      <c r="S39" s="53" t="s">
        <v>83</v>
      </c>
      <c r="T39" s="54" t="s">
        <v>187</v>
      </c>
      <c r="U39" s="54" t="s">
        <v>83</v>
      </c>
      <c r="V39" s="5"/>
      <c r="W39" s="70" t="s">
        <v>15</v>
      </c>
      <c r="X39" s="71">
        <f t="shared" si="3"/>
        <v>0</v>
      </c>
      <c r="Y39" s="70" t="s">
        <v>22</v>
      </c>
      <c r="Z39" s="71">
        <f t="shared" si="4"/>
        <v>6</v>
      </c>
      <c r="AA39" s="72" t="s">
        <v>16</v>
      </c>
      <c r="AB39" s="71">
        <f t="shared" si="5"/>
        <v>7</v>
      </c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="1" customFormat="1" ht="16.5" spans="1:38">
      <c r="A40" s="39" t="s">
        <v>232</v>
      </c>
      <c r="B40" s="46" t="s">
        <v>204</v>
      </c>
      <c r="C40" s="53" t="s">
        <v>192</v>
      </c>
      <c r="D40" s="59" t="s">
        <v>192</v>
      </c>
      <c r="E40" s="55" t="s">
        <v>204</v>
      </c>
      <c r="F40" s="45" t="s">
        <v>192</v>
      </c>
      <c r="G40" s="53" t="s">
        <v>192</v>
      </c>
      <c r="H40" s="45" t="s">
        <v>169</v>
      </c>
      <c r="I40" s="54" t="s">
        <v>233</v>
      </c>
      <c r="J40" s="53" t="s">
        <v>204</v>
      </c>
      <c r="K40" s="53" t="s">
        <v>169</v>
      </c>
      <c r="L40" s="54" t="s">
        <v>169</v>
      </c>
      <c r="M40" s="54" t="s">
        <v>204</v>
      </c>
      <c r="N40" s="53" t="s">
        <v>169</v>
      </c>
      <c r="O40" s="53" t="s">
        <v>204</v>
      </c>
      <c r="P40" s="54" t="s">
        <v>204</v>
      </c>
      <c r="Q40" s="54" t="s">
        <v>192</v>
      </c>
      <c r="R40" s="45" t="s">
        <v>169</v>
      </c>
      <c r="S40" s="53" t="s">
        <v>169</v>
      </c>
      <c r="T40" s="45" t="s">
        <v>192</v>
      </c>
      <c r="U40" s="55" t="s">
        <v>192</v>
      </c>
      <c r="V40" s="5"/>
      <c r="W40" s="72" t="s">
        <v>34</v>
      </c>
      <c r="X40" s="71">
        <f t="shared" si="3"/>
        <v>2</v>
      </c>
      <c r="Y40" s="70" t="s">
        <v>29</v>
      </c>
      <c r="Z40" s="71">
        <f t="shared" si="4"/>
        <v>4</v>
      </c>
      <c r="AA40" s="72" t="s">
        <v>27</v>
      </c>
      <c r="AB40" s="71">
        <f t="shared" si="5"/>
        <v>2</v>
      </c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="1" customFormat="1" ht="16.5" spans="1:38">
      <c r="A41" s="60" t="s">
        <v>93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V41" s="5"/>
      <c r="W41" s="70" t="s">
        <v>80</v>
      </c>
      <c r="X41" s="71">
        <f t="shared" si="3"/>
        <v>2</v>
      </c>
      <c r="Y41" s="70"/>
      <c r="Z41" s="71">
        <f t="shared" si="4"/>
        <v>0</v>
      </c>
      <c r="AA41" s="76"/>
      <c r="AB41" s="71">
        <f t="shared" si="5"/>
        <v>0</v>
      </c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="1" customFormat="1" ht="33" customHeight="1" spans="1:38">
      <c r="A42" s="62" t="s">
        <v>234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73"/>
      <c r="V42" s="5"/>
      <c r="W42" s="70"/>
      <c r="X42" s="71">
        <f t="shared" si="3"/>
        <v>0</v>
      </c>
      <c r="Y42" s="70"/>
      <c r="Z42" s="71">
        <f t="shared" si="4"/>
        <v>0</v>
      </c>
      <c r="AA42" s="77"/>
      <c r="AB42" s="71">
        <f t="shared" si="5"/>
        <v>0</v>
      </c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="1" customFormat="1" ht="16.5" spans="1:38">
      <c r="A43" s="64" t="s">
        <v>95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74"/>
      <c r="V43" s="5"/>
      <c r="W43" s="70"/>
      <c r="X43" s="71">
        <f t="shared" si="3"/>
        <v>0</v>
      </c>
      <c r="Y43" s="70"/>
      <c r="Z43" s="71">
        <f t="shared" si="4"/>
        <v>0</v>
      </c>
      <c r="AA43" s="77"/>
      <c r="AB43" s="71">
        <f t="shared" si="5"/>
        <v>0</v>
      </c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="1" customFormat="1" ht="16.5" spans="1:38">
      <c r="A44" s="64" t="s">
        <v>96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75"/>
      <c r="V44" s="5"/>
      <c r="W44" s="70"/>
      <c r="X44" s="71">
        <f t="shared" si="3"/>
        <v>0</v>
      </c>
      <c r="Y44" s="70"/>
      <c r="Z44" s="71">
        <f t="shared" si="4"/>
        <v>0</v>
      </c>
      <c r="AA44" s="77"/>
      <c r="AB44" s="71">
        <f t="shared" si="5"/>
        <v>0</v>
      </c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="1" customFormat="1" ht="16.5" spans="22:38">
      <c r="V45" s="5"/>
      <c r="W45" s="70"/>
      <c r="X45" s="71">
        <f t="shared" si="3"/>
        <v>0</v>
      </c>
      <c r="Y45" s="70"/>
      <c r="Z45" s="71">
        <f t="shared" si="4"/>
        <v>0</v>
      </c>
      <c r="AA45" s="77"/>
      <c r="AB45" s="71">
        <f t="shared" si="5"/>
        <v>0</v>
      </c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="1" customFormat="1" ht="16.5" spans="22:38">
      <c r="V46" s="5"/>
      <c r="W46" s="70"/>
      <c r="X46" s="71">
        <f t="shared" ref="X46:X64" si="6">COUNTIF($B$4:$U$40,W46)</f>
        <v>0</v>
      </c>
      <c r="Y46" s="70"/>
      <c r="Z46" s="71">
        <f t="shared" si="4"/>
        <v>0</v>
      </c>
      <c r="AA46" s="77"/>
      <c r="AB46" s="71">
        <f t="shared" si="5"/>
        <v>0</v>
      </c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="1" customFormat="1" ht="16.5" spans="22:38">
      <c r="V47" s="5"/>
      <c r="W47" s="70"/>
      <c r="X47" s="71">
        <f t="shared" si="6"/>
        <v>0</v>
      </c>
      <c r="Y47" s="70"/>
      <c r="Z47" s="71">
        <f t="shared" si="4"/>
        <v>0</v>
      </c>
      <c r="AA47" s="77"/>
      <c r="AB47" s="71">
        <f t="shared" si="5"/>
        <v>0</v>
      </c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="1" customFormat="1" ht="16.5" spans="22:38">
      <c r="V48" s="5"/>
      <c r="W48" s="70"/>
      <c r="X48" s="71">
        <f t="shared" si="6"/>
        <v>0</v>
      </c>
      <c r="Y48" s="70"/>
      <c r="Z48" s="71">
        <f t="shared" si="4"/>
        <v>0</v>
      </c>
      <c r="AA48" s="77"/>
      <c r="AB48" s="71">
        <f t="shared" si="5"/>
        <v>0</v>
      </c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="1" customFormat="1" ht="16.5" spans="22:38">
      <c r="V49" s="5"/>
      <c r="W49" s="70"/>
      <c r="X49" s="71">
        <f t="shared" si="6"/>
        <v>0</v>
      </c>
      <c r="Y49" s="70"/>
      <c r="Z49" s="71">
        <f t="shared" si="4"/>
        <v>0</v>
      </c>
      <c r="AA49" s="76"/>
      <c r="AB49" s="71">
        <f t="shared" si="5"/>
        <v>0</v>
      </c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="1" customFormat="1" ht="16.5" spans="22:38">
      <c r="V50" s="5"/>
      <c r="W50" s="70"/>
      <c r="X50" s="71">
        <f t="shared" si="6"/>
        <v>0</v>
      </c>
      <c r="Y50" s="70"/>
      <c r="Z50" s="71">
        <f t="shared" si="4"/>
        <v>0</v>
      </c>
      <c r="AA50" s="77"/>
      <c r="AB50" s="71">
        <f t="shared" si="5"/>
        <v>0</v>
      </c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="1" customFormat="1" ht="16.5" spans="22:38">
      <c r="V51" s="5"/>
      <c r="W51" s="70"/>
      <c r="X51" s="71">
        <f t="shared" si="6"/>
        <v>0</v>
      </c>
      <c r="Y51" s="70"/>
      <c r="Z51" s="71">
        <f t="shared" si="4"/>
        <v>0</v>
      </c>
      <c r="AA51" s="77"/>
      <c r="AB51" s="71">
        <f t="shared" si="5"/>
        <v>0</v>
      </c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="1" customFormat="1" ht="16.5" spans="22:38">
      <c r="V52" s="5"/>
      <c r="W52" s="70"/>
      <c r="X52" s="71">
        <f t="shared" si="6"/>
        <v>0</v>
      </c>
      <c r="Y52" s="70"/>
      <c r="Z52" s="71">
        <f t="shared" si="4"/>
        <v>0</v>
      </c>
      <c r="AA52" s="77"/>
      <c r="AB52" s="71">
        <f t="shared" si="5"/>
        <v>0</v>
      </c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="1" customFormat="1" ht="16.5" spans="22:38">
      <c r="V53" s="5"/>
      <c r="W53" s="70"/>
      <c r="X53" s="71">
        <f t="shared" si="6"/>
        <v>0</v>
      </c>
      <c r="Y53" s="70"/>
      <c r="Z53" s="71">
        <f t="shared" si="4"/>
        <v>0</v>
      </c>
      <c r="AA53" s="77"/>
      <c r="AB53" s="71">
        <f t="shared" si="5"/>
        <v>0</v>
      </c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="1" customFormat="1" ht="16.5" spans="22:38">
      <c r="V54" s="5"/>
      <c r="W54" s="70"/>
      <c r="X54" s="71">
        <f t="shared" si="6"/>
        <v>0</v>
      </c>
      <c r="Y54" s="70"/>
      <c r="Z54" s="71">
        <f t="shared" si="4"/>
        <v>0</v>
      </c>
      <c r="AA54" s="72"/>
      <c r="AB54" s="71">
        <f t="shared" si="5"/>
        <v>0</v>
      </c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="1" customFormat="1" ht="16.5" spans="22:38">
      <c r="V55" s="5"/>
      <c r="W55" s="70"/>
      <c r="X55" s="71">
        <f t="shared" si="6"/>
        <v>0</v>
      </c>
      <c r="Y55" s="70"/>
      <c r="Z55" s="71">
        <f t="shared" si="4"/>
        <v>0</v>
      </c>
      <c r="AA55" s="72"/>
      <c r="AB55" s="71">
        <f t="shared" si="5"/>
        <v>0</v>
      </c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="1" customFormat="1" ht="16.5" spans="22:38">
      <c r="V56" s="5"/>
      <c r="W56" s="70"/>
      <c r="X56" s="71">
        <f t="shared" si="6"/>
        <v>0</v>
      </c>
      <c r="Y56" s="70"/>
      <c r="Z56" s="71">
        <f t="shared" si="4"/>
        <v>0</v>
      </c>
      <c r="AA56" s="72"/>
      <c r="AB56" s="71">
        <f t="shared" si="5"/>
        <v>0</v>
      </c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="1" customFormat="1" ht="16.5" spans="22:38">
      <c r="V57" s="5"/>
      <c r="W57" s="70"/>
      <c r="X57" s="71">
        <f t="shared" si="6"/>
        <v>0</v>
      </c>
      <c r="Y57" s="70"/>
      <c r="Z57" s="71">
        <f t="shared" si="4"/>
        <v>0</v>
      </c>
      <c r="AA57" s="77"/>
      <c r="AB57" s="71">
        <f t="shared" si="5"/>
        <v>0</v>
      </c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="1" customFormat="1" ht="16.5" spans="22:38">
      <c r="V58" s="5"/>
      <c r="W58" s="70"/>
      <c r="X58" s="71">
        <f t="shared" si="6"/>
        <v>0</v>
      </c>
      <c r="Y58" s="70"/>
      <c r="Z58" s="71">
        <f t="shared" si="4"/>
        <v>0</v>
      </c>
      <c r="AA58" s="76"/>
      <c r="AB58" s="71">
        <f t="shared" si="5"/>
        <v>0</v>
      </c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="1" customFormat="1" ht="16.5" spans="22:38">
      <c r="V59" s="5"/>
      <c r="W59" s="70"/>
      <c r="X59" s="71">
        <f t="shared" si="6"/>
        <v>0</v>
      </c>
      <c r="Y59" s="70"/>
      <c r="Z59" s="71">
        <f t="shared" si="4"/>
        <v>0</v>
      </c>
      <c r="AA59" s="76"/>
      <c r="AB59" s="71">
        <f t="shared" si="5"/>
        <v>0</v>
      </c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="1" customFormat="1" ht="16.5" spans="22:38">
      <c r="V60" s="5"/>
      <c r="W60" s="70"/>
      <c r="X60" s="71">
        <f t="shared" si="6"/>
        <v>0</v>
      </c>
      <c r="Y60" s="70"/>
      <c r="Z60" s="71">
        <f t="shared" si="4"/>
        <v>0</v>
      </c>
      <c r="AA60" s="77"/>
      <c r="AB60" s="71">
        <f t="shared" si="5"/>
        <v>0</v>
      </c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="1" customFormat="1" ht="16.5" spans="22:38">
      <c r="V61" s="5"/>
      <c r="W61" s="70"/>
      <c r="X61" s="71">
        <f t="shared" si="6"/>
        <v>0</v>
      </c>
      <c r="Y61" s="70"/>
      <c r="Z61" s="71">
        <f t="shared" si="4"/>
        <v>0</v>
      </c>
      <c r="AA61" s="77"/>
      <c r="AB61" s="71">
        <f t="shared" si="5"/>
        <v>0</v>
      </c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="1" customFormat="1" ht="16.5" spans="22:38">
      <c r="V62" s="5"/>
      <c r="W62" s="70"/>
      <c r="X62" s="71">
        <f t="shared" si="6"/>
        <v>0</v>
      </c>
      <c r="Y62" s="70"/>
      <c r="Z62" s="71">
        <f t="shared" si="4"/>
        <v>0</v>
      </c>
      <c r="AA62" s="77"/>
      <c r="AB62" s="71">
        <f t="shared" si="5"/>
        <v>0</v>
      </c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="1" customFormat="1" ht="16.5" spans="22:38">
      <c r="V63" s="5"/>
      <c r="W63" s="70"/>
      <c r="X63" s="71">
        <f t="shared" si="6"/>
        <v>0</v>
      </c>
      <c r="Y63" s="70"/>
      <c r="Z63" s="71">
        <f t="shared" si="4"/>
        <v>0</v>
      </c>
      <c r="AA63" s="77"/>
      <c r="AB63" s="71">
        <f t="shared" si="5"/>
        <v>0</v>
      </c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="1" customFormat="1" ht="16.5" spans="22:38">
      <c r="V64" s="5"/>
      <c r="W64" s="70"/>
      <c r="X64" s="71">
        <f t="shared" si="6"/>
        <v>0</v>
      </c>
      <c r="Y64" s="70"/>
      <c r="Z64" s="71">
        <f t="shared" si="4"/>
        <v>0</v>
      </c>
      <c r="AA64" s="72"/>
      <c r="AB64" s="71">
        <f t="shared" si="5"/>
        <v>0</v>
      </c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="1" customFormat="1" ht="16.5" spans="22:38">
      <c r="V65" s="5"/>
      <c r="X65" s="66"/>
      <c r="Y65" s="66"/>
      <c r="Z65" s="66"/>
      <c r="AA65" s="66"/>
      <c r="AB65" s="66"/>
      <c r="AC65" s="66"/>
      <c r="AD65" s="5"/>
      <c r="AE65" s="5"/>
      <c r="AF65" s="5"/>
      <c r="AG65" s="5"/>
      <c r="AH65" s="5"/>
      <c r="AI65" s="5"/>
      <c r="AJ65" s="5"/>
      <c r="AK65" s="5"/>
      <c r="AL65" s="5"/>
    </row>
    <row r="66" s="1" customFormat="1" ht="54" customHeight="1" spans="22:38">
      <c r="V66" s="5"/>
      <c r="X66" s="66"/>
      <c r="Y66" s="66"/>
      <c r="Z66" s="66"/>
      <c r="AA66" s="66"/>
      <c r="AB66" s="66"/>
      <c r="AC66" s="66"/>
      <c r="AD66" s="5"/>
      <c r="AE66" s="5"/>
      <c r="AF66" s="5"/>
      <c r="AG66" s="5"/>
      <c r="AH66" s="5"/>
      <c r="AI66" s="5"/>
      <c r="AJ66" s="5"/>
      <c r="AK66" s="5"/>
      <c r="AL66" s="5"/>
    </row>
    <row r="67" s="1" customFormat="1" ht="16.5" spans="22:38">
      <c r="V67" s="5"/>
      <c r="X67" s="66">
        <f>SUM(X4:X66)</f>
        <v>202</v>
      </c>
      <c r="Y67" s="66"/>
      <c r="Z67" s="66">
        <f>SUM(Z4:Z66)</f>
        <v>233</v>
      </c>
      <c r="AA67" s="66"/>
      <c r="AB67" s="66">
        <f>SUM(AB4:AB66)</f>
        <v>220</v>
      </c>
      <c r="AC67" s="5">
        <f>SUM(X67:AB67)</f>
        <v>655</v>
      </c>
      <c r="AD67" s="5"/>
      <c r="AE67" s="5"/>
      <c r="AF67" s="5"/>
      <c r="AG67" s="5"/>
      <c r="AH67" s="5"/>
      <c r="AI67" s="5"/>
      <c r="AJ67" s="5"/>
      <c r="AK67" s="5"/>
      <c r="AL67" s="5"/>
    </row>
    <row r="68" s="1" customFormat="1" ht="16.5" spans="22:38">
      <c r="V68" s="5"/>
      <c r="X68" s="66"/>
      <c r="Y68" s="66"/>
      <c r="Z68" s="66"/>
      <c r="AA68" s="66"/>
      <c r="AB68" s="66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="1" customFormat="1" ht="16.5" spans="1:38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5"/>
      <c r="M69" s="5"/>
      <c r="N69" s="5"/>
      <c r="O69" s="5"/>
      <c r="P69" s="5"/>
      <c r="Q69" s="5"/>
      <c r="R69" s="5"/>
      <c r="S69" s="5"/>
      <c r="T69" s="5"/>
      <c r="V69" s="5"/>
      <c r="X69" s="66"/>
      <c r="Y69" s="66"/>
      <c r="Z69" s="66"/>
      <c r="AA69" s="66"/>
      <c r="AB69" s="66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="1" customFormat="1" ht="16.5" spans="1:38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5"/>
      <c r="M70" s="5"/>
      <c r="N70" s="14"/>
      <c r="O70" s="14"/>
      <c r="P70" s="5"/>
      <c r="Q70" s="5"/>
      <c r="R70" s="5"/>
      <c r="S70" s="5"/>
      <c r="T70" s="5"/>
      <c r="U70" s="5"/>
      <c r="V70" s="5"/>
      <c r="X70" s="66"/>
      <c r="Y70" s="66"/>
      <c r="Z70" s="66"/>
      <c r="AA70" s="66"/>
      <c r="AB70" s="66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="1" customFormat="1" ht="16.5" spans="1:38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X71" s="66"/>
      <c r="Y71" s="66"/>
      <c r="Z71" s="66"/>
      <c r="AA71" s="66"/>
      <c r="AB71" s="66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="1" customFormat="1" ht="16.5" spans="1:38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X72" s="66"/>
      <c r="Y72" s="66"/>
      <c r="Z72" s="66"/>
      <c r="AA72" s="66"/>
      <c r="AB72" s="66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="1" customFormat="1" ht="16.5" spans="1:38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X73" s="66"/>
      <c r="Y73" s="66"/>
      <c r="Z73" s="66"/>
      <c r="AA73" s="66"/>
      <c r="AB73" s="66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="1" customFormat="1" ht="16.5" spans="1:38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X74" s="66"/>
      <c r="Y74" s="66"/>
      <c r="Z74" s="66"/>
      <c r="AA74" s="66"/>
      <c r="AB74" s="66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="1" customFormat="1" ht="16.5" spans="1:38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X75" s="66"/>
      <c r="Y75" s="66"/>
      <c r="Z75" s="66"/>
      <c r="AA75" s="66"/>
      <c r="AB75" s="66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="1" customFormat="1" ht="16.5" spans="1:38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X76" s="66"/>
      <c r="Y76" s="66"/>
      <c r="Z76" s="66"/>
      <c r="AA76" s="66"/>
      <c r="AB76" s="66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="1" customFormat="1" ht="16.5" spans="1:38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X77" s="66"/>
      <c r="Y77" s="66"/>
      <c r="Z77" s="66"/>
      <c r="AA77" s="66"/>
      <c r="AB77" s="66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="1" customFormat="1" ht="16.5" spans="1:3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X78" s="66"/>
      <c r="Y78" s="66"/>
      <c r="Z78" s="66"/>
      <c r="AA78" s="66"/>
      <c r="AB78" s="66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="1" customFormat="1" ht="16.5" spans="1:38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X79" s="66"/>
      <c r="Y79" s="66"/>
      <c r="Z79" s="66"/>
      <c r="AA79" s="66"/>
      <c r="AB79" s="66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="1" customFormat="1" ht="16.5" spans="1:38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X80" s="66"/>
      <c r="Y80" s="66"/>
      <c r="Z80" s="66"/>
      <c r="AA80" s="66"/>
      <c r="AB80" s="66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="1" customFormat="1" ht="16.5" spans="1:38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X81" s="66"/>
      <c r="Y81" s="66"/>
      <c r="Z81" s="66"/>
      <c r="AA81" s="66"/>
      <c r="AB81" s="66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="1" customFormat="1" ht="16.5" spans="1:38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X82" s="66"/>
      <c r="Y82" s="66"/>
      <c r="Z82" s="66"/>
      <c r="AA82" s="66"/>
      <c r="AB82" s="66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="1" customFormat="1" ht="16.5" spans="1:38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X83" s="66"/>
      <c r="Y83" s="66"/>
      <c r="Z83" s="66"/>
      <c r="AA83" s="66"/>
      <c r="AB83" s="66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="1" customFormat="1" ht="16.5" spans="1:38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X84" s="66"/>
      <c r="Y84" s="66"/>
      <c r="Z84" s="66"/>
      <c r="AA84" s="66"/>
      <c r="AB84" s="66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="1" customFormat="1" ht="16.5" spans="1:38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X85" s="66"/>
      <c r="Y85" s="66"/>
      <c r="Z85" s="66"/>
      <c r="AA85" s="66"/>
      <c r="AB85" s="66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="1" customFormat="1" ht="16.5" spans="1:38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X86" s="66"/>
      <c r="Y86" s="66"/>
      <c r="Z86" s="66"/>
      <c r="AA86" s="66"/>
      <c r="AB86" s="66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="1" customFormat="1" ht="16.5" spans="1:38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X87" s="66"/>
      <c r="Y87" s="66"/>
      <c r="Z87" s="66"/>
      <c r="AA87" s="66"/>
      <c r="AB87" s="66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="1" customFormat="1" ht="16.5" spans="1:3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X88" s="66"/>
      <c r="Y88" s="66"/>
      <c r="Z88" s="66"/>
      <c r="AA88" s="66"/>
      <c r="AB88" s="66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="1" customFormat="1" ht="16.5" spans="1:38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X89" s="66"/>
      <c r="Y89" s="66"/>
      <c r="Z89" s="66"/>
      <c r="AA89" s="66"/>
      <c r="AB89" s="66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="1" customFormat="1" ht="16.5" spans="1:38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X90" s="66"/>
      <c r="Y90" s="66"/>
      <c r="Z90" s="66"/>
      <c r="AA90" s="66"/>
      <c r="AB90" s="66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="1" customFormat="1" ht="16.5" spans="1:38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X91" s="66"/>
      <c r="Y91" s="66"/>
      <c r="Z91" s="66"/>
      <c r="AA91" s="66"/>
      <c r="AB91" s="66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="1" customFormat="1" ht="16.5" spans="1:38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X92" s="66"/>
      <c r="Y92" s="66"/>
      <c r="Z92" s="66"/>
      <c r="AA92" s="66"/>
      <c r="AB92" s="66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="1" customFormat="1" ht="16.5" spans="1:38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X93" s="66"/>
      <c r="Y93" s="66"/>
      <c r="Z93" s="66"/>
      <c r="AA93" s="66"/>
      <c r="AB93" s="66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="1" customFormat="1" ht="16.5" spans="1:38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X94" s="66"/>
      <c r="Y94" s="66"/>
      <c r="Z94" s="66"/>
      <c r="AA94" s="66"/>
      <c r="AB94" s="66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="1" customFormat="1" ht="16.5" spans="1:38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X95" s="66"/>
      <c r="Y95" s="66"/>
      <c r="Z95" s="66"/>
      <c r="AA95" s="66"/>
      <c r="AB95" s="66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="1" customFormat="1" ht="16.5" spans="1:38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X96" s="66"/>
      <c r="Y96" s="66"/>
      <c r="Z96" s="66"/>
      <c r="AA96" s="66"/>
      <c r="AB96" s="66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="1" customFormat="1" ht="16.5" spans="1:38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X97" s="66"/>
      <c r="Y97" s="66"/>
      <c r="Z97" s="66"/>
      <c r="AA97" s="66"/>
      <c r="AB97" s="66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="1" customFormat="1" ht="16.5" spans="1:3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X98" s="66"/>
      <c r="Y98" s="66"/>
      <c r="Z98" s="66"/>
      <c r="AA98" s="66"/>
      <c r="AB98" s="66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="1" customFormat="1" ht="16.5" spans="1:38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X99" s="66"/>
      <c r="Y99" s="66"/>
      <c r="Z99" s="66"/>
      <c r="AA99" s="66"/>
      <c r="AB99" s="66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="1" customFormat="1" ht="16.5" spans="1:38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X100" s="66"/>
      <c r="Y100" s="66"/>
      <c r="Z100" s="66"/>
      <c r="AA100" s="66"/>
      <c r="AB100" s="66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="1" customFormat="1" ht="16.5" spans="1:38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X101" s="66"/>
      <c r="Y101" s="66"/>
      <c r="Z101" s="66"/>
      <c r="AA101" s="66"/>
      <c r="AB101" s="66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="1" customFormat="1" ht="16.5" spans="1:38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X102" s="66"/>
      <c r="Y102" s="66"/>
      <c r="Z102" s="66"/>
      <c r="AA102" s="66"/>
      <c r="AB102" s="66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="1" customFormat="1" ht="16.5" spans="1:38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X103" s="66"/>
      <c r="Y103" s="66"/>
      <c r="Z103" s="66"/>
      <c r="AA103" s="66"/>
      <c r="AB103" s="66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="1" customFormat="1" ht="16.5" spans="1:38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X104" s="66"/>
      <c r="Y104" s="66"/>
      <c r="Z104" s="66"/>
      <c r="AA104" s="66"/>
      <c r="AB104" s="66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="1" customFormat="1" ht="16.5" spans="1:38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6"/>
      <c r="X105" s="66"/>
      <c r="Y105" s="66"/>
      <c r="Z105" s="66"/>
      <c r="AA105" s="66"/>
      <c r="AB105" s="66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="1" customFormat="1" ht="16.5" spans="1:38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6"/>
      <c r="X106" s="66"/>
      <c r="Y106" s="66"/>
      <c r="Z106" s="66"/>
      <c r="AA106" s="66"/>
      <c r="AB106" s="66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="1" customFormat="1" ht="16.5" spans="1:38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6"/>
      <c r="X107" s="66"/>
      <c r="Y107" s="66"/>
      <c r="Z107" s="66"/>
      <c r="AA107" s="66"/>
      <c r="AB107" s="66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="1" customFormat="1" ht="16.5" spans="1:3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6"/>
      <c r="X108" s="66"/>
      <c r="Y108" s="66"/>
      <c r="Z108" s="66"/>
      <c r="AA108" s="66"/>
      <c r="AB108" s="66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="1" customFormat="1" ht="16.5" spans="1:38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6"/>
      <c r="X109" s="66"/>
      <c r="Y109" s="66"/>
      <c r="Z109" s="66"/>
      <c r="AA109" s="66"/>
      <c r="AB109" s="66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="1" customFormat="1" ht="16.5" spans="1:38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6"/>
      <c r="X110" s="66"/>
      <c r="Y110" s="66"/>
      <c r="Z110" s="66"/>
      <c r="AA110" s="66"/>
      <c r="AB110" s="66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="1" customFormat="1" ht="16.5" spans="1:38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6"/>
      <c r="X111" s="66"/>
      <c r="Y111" s="66"/>
      <c r="Z111" s="66"/>
      <c r="AA111" s="66"/>
      <c r="AB111" s="66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="1" customFormat="1" ht="16.5" spans="1:38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6"/>
      <c r="X112" s="66"/>
      <c r="Y112" s="66"/>
      <c r="Z112" s="66"/>
      <c r="AA112" s="66"/>
      <c r="AB112" s="66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="1" customFormat="1" ht="16.5" spans="1:38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6"/>
      <c r="X113" s="66"/>
      <c r="Y113" s="66"/>
      <c r="Z113" s="66"/>
      <c r="AA113" s="66"/>
      <c r="AB113" s="66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="1" customFormat="1" ht="16.5" spans="1:38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6"/>
      <c r="X114" s="66"/>
      <c r="Y114" s="66"/>
      <c r="Z114" s="66"/>
      <c r="AA114" s="66"/>
      <c r="AB114" s="66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="1" customFormat="1" ht="16.5" spans="1:3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6"/>
      <c r="X115" s="66"/>
      <c r="Y115" s="66"/>
      <c r="Z115" s="66"/>
      <c r="AA115" s="66"/>
      <c r="AB115" s="66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="1" customFormat="1" ht="16.5" spans="1:38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6"/>
      <c r="X116" s="66"/>
      <c r="Y116" s="66"/>
      <c r="Z116" s="66"/>
      <c r="AA116" s="66"/>
      <c r="AB116" s="66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="1" customFormat="1" ht="16.5" spans="1:38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6"/>
      <c r="X117" s="66"/>
      <c r="Y117" s="66"/>
      <c r="Z117" s="66"/>
      <c r="AA117" s="66"/>
      <c r="AB117" s="66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="1" customFormat="1" ht="16.5" spans="1:3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6"/>
      <c r="X118" s="66"/>
      <c r="Y118" s="66"/>
      <c r="Z118" s="66"/>
      <c r="AA118" s="66"/>
      <c r="AB118" s="66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="1" customFormat="1" ht="16.5" spans="1:3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6"/>
      <c r="X119" s="66"/>
      <c r="Y119" s="66"/>
      <c r="Z119" s="66"/>
      <c r="AA119" s="66"/>
      <c r="AB119" s="66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="1" customFormat="1" ht="16.5" spans="1:3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6"/>
      <c r="X120" s="66"/>
      <c r="Y120" s="66"/>
      <c r="Z120" s="66"/>
      <c r="AA120" s="66"/>
      <c r="AB120" s="66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="1" customFormat="1" ht="16.5" spans="1:3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6"/>
      <c r="X121" s="66"/>
      <c r="Y121" s="66"/>
      <c r="Z121" s="66"/>
      <c r="AA121" s="66"/>
      <c r="AB121" s="66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="1" customFormat="1" ht="16.5" spans="1:3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6"/>
      <c r="X122" s="66"/>
      <c r="Y122" s="66"/>
      <c r="Z122" s="66"/>
      <c r="AA122" s="66"/>
      <c r="AB122" s="66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="1" customFormat="1" ht="16.5" spans="1:3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6"/>
      <c r="X123" s="66"/>
      <c r="Y123" s="66"/>
      <c r="Z123" s="66"/>
      <c r="AA123" s="66"/>
      <c r="AB123" s="66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="1" customFormat="1" ht="16.5" spans="1:3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6"/>
      <c r="X124" s="66"/>
      <c r="Y124" s="66"/>
      <c r="Z124" s="66"/>
      <c r="AA124" s="66"/>
      <c r="AB124" s="66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="1" customFormat="1" ht="16.5" spans="1:3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6"/>
      <c r="X125" s="66"/>
      <c r="Y125" s="66"/>
      <c r="Z125" s="66"/>
      <c r="AA125" s="66"/>
      <c r="AB125" s="66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="1" customFormat="1" ht="16.5" spans="1:3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66"/>
      <c r="X126" s="66"/>
      <c r="Y126" s="66"/>
      <c r="Z126" s="66"/>
      <c r="AA126" s="66"/>
      <c r="AB126" s="66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="1" customFormat="1" ht="16.5" spans="1:3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66"/>
      <c r="X127" s="66"/>
      <c r="Y127" s="66"/>
      <c r="Z127" s="66"/>
      <c r="AA127" s="66"/>
      <c r="AB127" s="66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="1" customFormat="1" ht="16.5" spans="1:3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66"/>
      <c r="X128" s="66"/>
      <c r="Y128" s="66"/>
      <c r="Z128" s="66"/>
      <c r="AA128" s="66"/>
      <c r="AB128" s="66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="1" customFormat="1" ht="16.5" spans="1:3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66"/>
      <c r="X129" s="66"/>
      <c r="Y129" s="66"/>
      <c r="Z129" s="66"/>
      <c r="AA129" s="66"/>
      <c r="AB129" s="66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="1" customFormat="1" ht="16.5" spans="1:3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66"/>
      <c r="X130" s="66"/>
      <c r="Y130" s="66"/>
      <c r="Z130" s="66"/>
      <c r="AA130" s="66"/>
      <c r="AB130" s="66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="1" customFormat="1" ht="16.5" spans="1:3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66"/>
      <c r="X131" s="66"/>
      <c r="Y131" s="66"/>
      <c r="Z131" s="66"/>
      <c r="AA131" s="66"/>
      <c r="AB131" s="66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="1" customFormat="1" ht="16.5" spans="1:3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66"/>
      <c r="X132" s="66"/>
      <c r="Y132" s="66"/>
      <c r="Z132" s="66"/>
      <c r="AA132" s="66"/>
      <c r="AB132" s="66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="1" customFormat="1" ht="16.5" spans="1:3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66"/>
      <c r="X133" s="66"/>
      <c r="Y133" s="66"/>
      <c r="Z133" s="66"/>
      <c r="AA133" s="66"/>
      <c r="AB133" s="66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="1" customFormat="1" ht="16.5" spans="1:3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66"/>
      <c r="X134" s="66"/>
      <c r="Y134" s="66"/>
      <c r="Z134" s="66"/>
      <c r="AA134" s="66"/>
      <c r="AB134" s="66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="1" customFormat="1" ht="16.5" spans="1:3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66"/>
      <c r="X135" s="66"/>
      <c r="Y135" s="66"/>
      <c r="Z135" s="66"/>
      <c r="AA135" s="66"/>
      <c r="AB135" s="66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="1" customFormat="1" ht="16.5" spans="1:3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66"/>
      <c r="X136" s="66"/>
      <c r="Y136" s="66"/>
      <c r="Z136" s="66"/>
      <c r="AA136" s="66"/>
      <c r="AB136" s="66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="1" customFormat="1" ht="16.5" spans="1:3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66"/>
      <c r="X137" s="66"/>
      <c r="Y137" s="66"/>
      <c r="Z137" s="66"/>
      <c r="AA137" s="66"/>
      <c r="AB137" s="66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="1" customFormat="1" ht="16.5" spans="1: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66"/>
      <c r="X138" s="66"/>
      <c r="Y138" s="66"/>
      <c r="Z138" s="66"/>
      <c r="AA138" s="66"/>
      <c r="AB138" s="66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="1" customFormat="1" ht="16.5" spans="1:3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66"/>
      <c r="X139" s="66"/>
      <c r="Y139" s="66"/>
      <c r="Z139" s="66"/>
      <c r="AA139" s="66"/>
      <c r="AB139" s="66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="1" customFormat="1" ht="16.5" spans="1:3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66"/>
      <c r="X140" s="66"/>
      <c r="Y140" s="66"/>
      <c r="Z140" s="66"/>
      <c r="AA140" s="66"/>
      <c r="AB140" s="66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="1" customFormat="1" ht="16.5" spans="1:3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66"/>
      <c r="X141" s="66"/>
      <c r="Y141" s="66"/>
      <c r="Z141" s="66"/>
      <c r="AA141" s="66"/>
      <c r="AB141" s="66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="1" customFormat="1" ht="16.5" spans="1:3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66"/>
      <c r="X142" s="66"/>
      <c r="Y142" s="66"/>
      <c r="Z142" s="66"/>
      <c r="AA142" s="66"/>
      <c r="AB142" s="66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="1" customFormat="1" ht="16.5" spans="1:3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66"/>
      <c r="X143" s="66"/>
      <c r="Y143" s="66"/>
      <c r="Z143" s="66"/>
      <c r="AA143" s="66"/>
      <c r="AB143" s="66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="1" customFormat="1" ht="16.5" spans="1:3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66"/>
      <c r="X144" s="66"/>
      <c r="Y144" s="66"/>
      <c r="Z144" s="66"/>
      <c r="AA144" s="66"/>
      <c r="AB144" s="66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="1" customFormat="1" ht="16.5" spans="1:38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66"/>
      <c r="X145" s="66"/>
      <c r="Y145" s="66"/>
      <c r="Z145" s="66"/>
      <c r="AA145" s="66"/>
      <c r="AB145" s="66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="1" customFormat="1" ht="16.5" spans="1:38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66"/>
      <c r="X146" s="66"/>
      <c r="Y146" s="66"/>
      <c r="Z146" s="66"/>
      <c r="AA146" s="66"/>
      <c r="AB146" s="66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="1" customFormat="1" ht="16.5" spans="1:38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66"/>
      <c r="X147" s="66"/>
      <c r="Y147" s="66"/>
      <c r="Z147" s="66"/>
      <c r="AA147" s="66"/>
      <c r="AB147" s="66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="1" customFormat="1" ht="16.5" spans="1:3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66"/>
      <c r="X148" s="66"/>
      <c r="Y148" s="66"/>
      <c r="Z148" s="66"/>
      <c r="AA148" s="66"/>
      <c r="AB148" s="66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="1" customFormat="1" ht="16.5" spans="1:38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66"/>
      <c r="X149" s="66"/>
      <c r="Y149" s="66"/>
      <c r="Z149" s="66"/>
      <c r="AA149" s="66"/>
      <c r="AB149" s="66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="1" customFormat="1" ht="16.5" spans="1:38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66"/>
      <c r="X150" s="66"/>
      <c r="Y150" s="66"/>
      <c r="Z150" s="66"/>
      <c r="AA150" s="66"/>
      <c r="AB150" s="66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="1" customFormat="1" ht="16.5" spans="1:38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66"/>
      <c r="X151" s="66"/>
      <c r="Y151" s="66"/>
      <c r="Z151" s="66"/>
      <c r="AA151" s="66"/>
      <c r="AB151" s="66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="1" customFormat="1" ht="16.5" spans="1:38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66"/>
      <c r="X152" s="66"/>
      <c r="Y152" s="66"/>
      <c r="Z152" s="66"/>
      <c r="AA152" s="66"/>
      <c r="AB152" s="66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="1" customFormat="1" ht="16.5" spans="1:38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66"/>
      <c r="X153" s="66"/>
      <c r="Y153" s="66"/>
      <c r="Z153" s="66"/>
      <c r="AA153" s="66"/>
      <c r="AB153" s="66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="1" customFormat="1" ht="16.5" spans="1:38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66"/>
      <c r="X154" s="66"/>
      <c r="Y154" s="66"/>
      <c r="Z154" s="66"/>
      <c r="AA154" s="66"/>
      <c r="AB154" s="66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="1" customFormat="1" ht="16.5" spans="1:38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66"/>
      <c r="X155" s="66"/>
      <c r="Y155" s="66"/>
      <c r="Z155" s="66"/>
      <c r="AA155" s="66"/>
      <c r="AB155" s="66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="1" customFormat="1" ht="16.5" spans="1:38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66"/>
      <c r="X156" s="66"/>
      <c r="Y156" s="66"/>
      <c r="Z156" s="66"/>
      <c r="AA156" s="66"/>
      <c r="AB156" s="66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="1" customFormat="1" ht="16.5" spans="1:38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66"/>
      <c r="X157" s="66"/>
      <c r="Y157" s="66"/>
      <c r="Z157" s="66"/>
      <c r="AA157" s="66"/>
      <c r="AB157" s="66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="1" customFormat="1" ht="16.5" spans="1:3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66"/>
      <c r="X158" s="66"/>
      <c r="Y158" s="66"/>
      <c r="Z158" s="66"/>
      <c r="AA158" s="66"/>
      <c r="AB158" s="66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="1" customFormat="1" ht="16.5" spans="1:38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66"/>
      <c r="X159" s="66"/>
      <c r="Y159" s="66"/>
      <c r="Z159" s="66"/>
      <c r="AA159" s="66"/>
      <c r="AB159" s="66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="1" customFormat="1" ht="16.5" spans="1:38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66"/>
      <c r="X160" s="66"/>
      <c r="Y160" s="66"/>
      <c r="Z160" s="66"/>
      <c r="AA160" s="66"/>
      <c r="AB160" s="66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="1" customFormat="1" ht="16.5" spans="1:38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66"/>
      <c r="X161" s="66"/>
      <c r="Y161" s="66"/>
      <c r="Z161" s="66"/>
      <c r="AA161" s="66"/>
      <c r="AB161" s="66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="1" customFormat="1" ht="16.5" spans="1:38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66"/>
      <c r="X162" s="66"/>
      <c r="Y162" s="66"/>
      <c r="Z162" s="66"/>
      <c r="AA162" s="66"/>
      <c r="AB162" s="66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="1" customFormat="1" ht="16.5" spans="1:38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66"/>
      <c r="X163" s="66"/>
      <c r="Y163" s="66"/>
      <c r="Z163" s="66"/>
      <c r="AA163" s="66"/>
      <c r="AB163" s="66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="1" customFormat="1" ht="16.5" spans="1:38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66"/>
      <c r="X164" s="66"/>
      <c r="Y164" s="66"/>
      <c r="Z164" s="66"/>
      <c r="AA164" s="66"/>
      <c r="AB164" s="66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="1" customFormat="1" ht="16.5" spans="1:38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66"/>
      <c r="X165" s="66"/>
      <c r="Y165" s="66"/>
      <c r="Z165" s="66"/>
      <c r="AA165" s="66"/>
      <c r="AB165" s="66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="1" customFormat="1" ht="16.5" spans="1:38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66"/>
      <c r="X166" s="66"/>
      <c r="Y166" s="66"/>
      <c r="Z166" s="66"/>
      <c r="AA166" s="66"/>
      <c r="AB166" s="66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="1" customFormat="1" ht="16.5" spans="1:38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66"/>
      <c r="X167" s="66"/>
      <c r="Y167" s="66"/>
      <c r="Z167" s="66"/>
      <c r="AA167" s="66"/>
      <c r="AB167" s="66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="1" customFormat="1" ht="16.5" spans="1:3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66"/>
      <c r="X168" s="66"/>
      <c r="Y168" s="66"/>
      <c r="Z168" s="66"/>
      <c r="AA168" s="66"/>
      <c r="AB168" s="66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="1" customFormat="1" ht="16.5" spans="1:38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66"/>
      <c r="X169" s="66"/>
      <c r="Y169" s="66"/>
      <c r="Z169" s="66"/>
      <c r="AA169" s="66"/>
      <c r="AB169" s="66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="1" customFormat="1" ht="16.5" spans="1:38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66"/>
      <c r="X170" s="66"/>
      <c r="Y170" s="66"/>
      <c r="Z170" s="66"/>
      <c r="AA170" s="66"/>
      <c r="AB170" s="66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="1" customFormat="1" ht="16.5" spans="1:38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66"/>
      <c r="X171" s="66"/>
      <c r="Y171" s="66"/>
      <c r="Z171" s="66"/>
      <c r="AA171" s="66"/>
      <c r="AB171" s="66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="1" customFormat="1" ht="16.5" spans="1:38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66"/>
      <c r="X172" s="66"/>
      <c r="Y172" s="66"/>
      <c r="Z172" s="66"/>
      <c r="AA172" s="66"/>
      <c r="AB172" s="66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="1" customFormat="1" ht="16.5" spans="1:38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66"/>
      <c r="X173" s="66"/>
      <c r="Y173" s="66"/>
      <c r="Z173" s="66"/>
      <c r="AA173" s="66"/>
      <c r="AB173" s="66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="1" customFormat="1" ht="16.5" spans="1:38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66"/>
      <c r="X174" s="66"/>
      <c r="Y174" s="66"/>
      <c r="Z174" s="66"/>
      <c r="AA174" s="66"/>
      <c r="AB174" s="66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="1" customFormat="1" ht="16.5" spans="1:38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66"/>
      <c r="X175" s="66"/>
      <c r="Y175" s="66"/>
      <c r="Z175" s="66"/>
      <c r="AA175" s="66"/>
      <c r="AB175" s="66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="1" customFormat="1" ht="16.5" spans="1:38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66"/>
      <c r="X176" s="66"/>
      <c r="Y176" s="66"/>
      <c r="Z176" s="66"/>
      <c r="AA176" s="66"/>
      <c r="AB176" s="66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s="1" customFormat="1" ht="16.5" spans="1:3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66"/>
      <c r="X177" s="66"/>
      <c r="Y177" s="66"/>
      <c r="Z177" s="66"/>
      <c r="AA177" s="66"/>
      <c r="AB177" s="66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s="1" customFormat="1" ht="16.5" spans="1:3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66"/>
      <c r="X178" s="66"/>
      <c r="Y178" s="66"/>
      <c r="Z178" s="66"/>
      <c r="AA178" s="66"/>
      <c r="AB178" s="66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s="1" customFormat="1" ht="16.5" spans="1:38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66"/>
      <c r="X179" s="66"/>
      <c r="Y179" s="66"/>
      <c r="Z179" s="66"/>
      <c r="AA179" s="66"/>
      <c r="AB179" s="66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s="1" customFormat="1" ht="16.5" spans="1:38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66"/>
      <c r="X180" s="66"/>
      <c r="Y180" s="66"/>
      <c r="Z180" s="66"/>
      <c r="AA180" s="66"/>
      <c r="AB180" s="66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="1" customFormat="1" ht="16.5" spans="1:38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66"/>
      <c r="X181" s="66"/>
      <c r="Y181" s="66"/>
      <c r="Z181" s="66"/>
      <c r="AA181" s="66"/>
      <c r="AB181" s="66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="1" customFormat="1" ht="16.5" spans="1:38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66"/>
      <c r="X182" s="66"/>
      <c r="Y182" s="66"/>
      <c r="Z182" s="66"/>
      <c r="AA182" s="66"/>
      <c r="AB182" s="66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s="1" customFormat="1" ht="16.5" spans="1:38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66"/>
      <c r="X183" s="66"/>
      <c r="Y183" s="66"/>
      <c r="Z183" s="66"/>
      <c r="AA183" s="66"/>
      <c r="AB183" s="66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="1" customFormat="1" ht="16.5" spans="1:38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66"/>
      <c r="X184" s="66"/>
      <c r="Y184" s="66"/>
      <c r="Z184" s="66"/>
      <c r="AA184" s="66"/>
      <c r="AB184" s="66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s="1" customFormat="1" ht="16.5" spans="1:38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66"/>
      <c r="X185" s="66"/>
      <c r="Y185" s="66"/>
      <c r="Z185" s="66"/>
      <c r="AA185" s="66"/>
      <c r="AB185" s="66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s="1" customFormat="1" ht="16.5" spans="1:38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66"/>
      <c r="X186" s="66"/>
      <c r="Y186" s="66"/>
      <c r="Z186" s="66"/>
      <c r="AA186" s="66"/>
      <c r="AB186" s="66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s="1" customFormat="1" ht="16.5" spans="1:38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66"/>
      <c r="X187" s="66"/>
      <c r="Y187" s="66"/>
      <c r="Z187" s="66"/>
      <c r="AA187" s="66"/>
      <c r="AB187" s="66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="1" customFormat="1" ht="16.5" spans="1:3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66"/>
      <c r="X188" s="66"/>
      <c r="Y188" s="66"/>
      <c r="Z188" s="66"/>
      <c r="AA188" s="66"/>
      <c r="AB188" s="66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s="1" customFormat="1" ht="16.5" spans="1:38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66"/>
      <c r="X189" s="66"/>
      <c r="Y189" s="66"/>
      <c r="Z189" s="66"/>
      <c r="AA189" s="66"/>
      <c r="AB189" s="66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s="1" customFormat="1" ht="16.5" spans="1:38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66"/>
      <c r="X190" s="66"/>
      <c r="Y190" s="66"/>
      <c r="Z190" s="66"/>
      <c r="AA190" s="66"/>
      <c r="AB190" s="66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s="1" customFormat="1" ht="16.5" spans="1:38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66"/>
      <c r="X191" s="66"/>
      <c r="Y191" s="66"/>
      <c r="Z191" s="66"/>
      <c r="AA191" s="66"/>
      <c r="AB191" s="66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s="1" customFormat="1" ht="16.5" spans="1:38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66"/>
      <c r="X192" s="66"/>
      <c r="Y192" s="66"/>
      <c r="Z192" s="66"/>
      <c r="AA192" s="66"/>
      <c r="AB192" s="66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s="1" customFormat="1" ht="16.5" spans="1:38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66"/>
      <c r="X193" s="66"/>
      <c r="Y193" s="66"/>
      <c r="Z193" s="66"/>
      <c r="AA193" s="66"/>
      <c r="AB193" s="66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="1" customFormat="1" ht="16.5" spans="1:38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66"/>
      <c r="X194" s="66"/>
      <c r="Y194" s="66"/>
      <c r="Z194" s="66"/>
      <c r="AA194" s="66"/>
      <c r="AB194" s="66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s="1" customFormat="1" ht="16.5" spans="1:38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66"/>
      <c r="X195" s="66"/>
      <c r="Y195" s="66"/>
      <c r="Z195" s="66"/>
      <c r="AA195" s="66"/>
      <c r="AB195" s="66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s="1" customFormat="1" ht="16.5" spans="1:38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66"/>
      <c r="X196" s="66"/>
      <c r="Y196" s="66"/>
      <c r="Z196" s="66"/>
      <c r="AA196" s="66"/>
      <c r="AB196" s="66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s="1" customFormat="1" ht="16.5" spans="1:38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66"/>
      <c r="X197" s="66"/>
      <c r="Y197" s="66"/>
      <c r="Z197" s="66"/>
      <c r="AA197" s="66"/>
      <c r="AB197" s="66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s="1" customFormat="1" ht="16.5" spans="1:3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66"/>
      <c r="X198" s="66"/>
      <c r="Y198" s="66"/>
      <c r="Z198" s="66"/>
      <c r="AA198" s="66"/>
      <c r="AB198" s="66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s="1" customFormat="1" ht="16.5" spans="1:38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66"/>
      <c r="X199" s="66"/>
      <c r="Y199" s="66"/>
      <c r="Z199" s="66"/>
      <c r="AA199" s="66"/>
      <c r="AB199" s="66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="1" customFormat="1" ht="16.5" spans="1:38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66"/>
      <c r="X200" s="66"/>
      <c r="Y200" s="66"/>
      <c r="Z200" s="66"/>
      <c r="AA200" s="66"/>
      <c r="AB200" s="66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s="1" customFormat="1" ht="16.5" spans="1:38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66"/>
      <c r="X201" s="66"/>
      <c r="Y201" s="66"/>
      <c r="Z201" s="66"/>
      <c r="AA201" s="66"/>
      <c r="AB201" s="66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s="1" customFormat="1" ht="16.5" spans="1:38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66"/>
      <c r="X202" s="66"/>
      <c r="Y202" s="66"/>
      <c r="Z202" s="66"/>
      <c r="AA202" s="66"/>
      <c r="AB202" s="66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s="1" customFormat="1" ht="16.5" spans="1:38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66"/>
      <c r="X203" s="66"/>
      <c r="Y203" s="66"/>
      <c r="Z203" s="66"/>
      <c r="AA203" s="66"/>
      <c r="AB203" s="66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s="1" customFormat="1" ht="16.5" spans="1:38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66"/>
      <c r="X204" s="66"/>
      <c r="Y204" s="66"/>
      <c r="Z204" s="66"/>
      <c r="AA204" s="66"/>
      <c r="AB204" s="66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s="1" customFormat="1" ht="16.5" spans="1:38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66"/>
      <c r="X205" s="66"/>
      <c r="Y205" s="66"/>
      <c r="Z205" s="66"/>
      <c r="AA205" s="66"/>
      <c r="AB205" s="66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="1" customFormat="1" ht="16.5" spans="1:38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66"/>
      <c r="X206" s="66"/>
      <c r="Y206" s="66"/>
      <c r="Z206" s="66"/>
      <c r="AA206" s="66"/>
      <c r="AB206" s="66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s="1" customFormat="1" ht="16.5" spans="1:38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66"/>
      <c r="X207" s="66"/>
      <c r="Y207" s="66"/>
      <c r="Z207" s="66"/>
      <c r="AA207" s="66"/>
      <c r="AB207" s="66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s="1" customFormat="1" ht="16.5" spans="1:3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66"/>
      <c r="X208" s="66"/>
      <c r="Y208" s="66"/>
      <c r="Z208" s="66"/>
      <c r="AA208" s="66"/>
      <c r="AB208" s="66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s="1" customFormat="1" ht="16.5" spans="1:38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66"/>
      <c r="X209" s="66"/>
      <c r="Y209" s="66"/>
      <c r="Z209" s="66"/>
      <c r="AA209" s="66"/>
      <c r="AB209" s="66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s="1" customFormat="1" ht="16.5" spans="1:38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66"/>
      <c r="X210" s="66"/>
      <c r="Y210" s="66"/>
      <c r="Z210" s="66"/>
      <c r="AA210" s="66"/>
      <c r="AB210" s="66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s="1" customFormat="1" ht="16.5" spans="1:38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66"/>
      <c r="X211" s="66"/>
      <c r="Y211" s="66"/>
      <c r="Z211" s="66"/>
      <c r="AA211" s="66"/>
      <c r="AB211" s="66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="1" customFormat="1" ht="16.5" spans="1:38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66"/>
      <c r="X212" s="66"/>
      <c r="Y212" s="66"/>
      <c r="Z212" s="66"/>
      <c r="AA212" s="66"/>
      <c r="AB212" s="66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s="1" customFormat="1" ht="16.5" spans="1:38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66"/>
      <c r="X213" s="66"/>
      <c r="Y213" s="66"/>
      <c r="Z213" s="66"/>
      <c r="AA213" s="66"/>
      <c r="AB213" s="66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="1" customFormat="1" ht="16.5" spans="1:38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66"/>
      <c r="X214" s="66"/>
      <c r="Y214" s="66"/>
      <c r="Z214" s="66"/>
      <c r="AA214" s="66"/>
      <c r="AB214" s="66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s="1" customFormat="1" ht="16.5" spans="1:38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66"/>
      <c r="X215" s="66"/>
      <c r="Y215" s="66"/>
      <c r="Z215" s="66"/>
      <c r="AA215" s="66"/>
      <c r="AB215" s="66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s="1" customFormat="1" ht="16.5" spans="1:38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66"/>
      <c r="X216" s="66"/>
      <c r="Y216" s="66"/>
      <c r="Z216" s="66"/>
      <c r="AA216" s="66"/>
      <c r="AB216" s="66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s="1" customFormat="1" ht="16.5" spans="1:38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66"/>
      <c r="X217" s="66"/>
      <c r="Y217" s="66"/>
      <c r="Z217" s="66"/>
      <c r="AA217" s="66"/>
      <c r="AB217" s="66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="1" customFormat="1" ht="16.5" spans="1:3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66"/>
      <c r="X218" s="66"/>
      <c r="Y218" s="66"/>
      <c r="Z218" s="66"/>
      <c r="AA218" s="66"/>
      <c r="AB218" s="66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s="1" customFormat="1" ht="16.5" spans="1:38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66"/>
      <c r="X219" s="66"/>
      <c r="Y219" s="66"/>
      <c r="Z219" s="66"/>
      <c r="AA219" s="66"/>
      <c r="AB219" s="66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s="1" customFormat="1" ht="16.5" spans="1:38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66"/>
      <c r="X220" s="66"/>
      <c r="Y220" s="66"/>
      <c r="Z220" s="66"/>
      <c r="AA220" s="66"/>
      <c r="AB220" s="66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s="1" customFormat="1" ht="16.5" spans="1:38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66"/>
      <c r="X221" s="66"/>
      <c r="Y221" s="66"/>
      <c r="Z221" s="66"/>
      <c r="AA221" s="66"/>
      <c r="AB221" s="66"/>
      <c r="AC221" s="5"/>
      <c r="AD221" s="5"/>
      <c r="AE221" s="5"/>
      <c r="AF221" s="5"/>
      <c r="AG221" s="5"/>
      <c r="AH221" s="5"/>
      <c r="AI221" s="5"/>
      <c r="AJ221" s="5"/>
      <c r="AK221" s="5"/>
      <c r="AL221" s="5"/>
    </row>
    <row r="222" s="1" customFormat="1" ht="16.5" spans="1:38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66"/>
      <c r="X222" s="66"/>
      <c r="Y222" s="66"/>
      <c r="Z222" s="66"/>
      <c r="AA222" s="66"/>
      <c r="AB222" s="66"/>
      <c r="AC222" s="5"/>
      <c r="AD222" s="5"/>
      <c r="AE222" s="5"/>
      <c r="AF222" s="5"/>
      <c r="AG222" s="5"/>
      <c r="AH222" s="5"/>
      <c r="AI222" s="5"/>
      <c r="AJ222" s="5"/>
      <c r="AK222" s="5"/>
      <c r="AL222" s="5"/>
    </row>
    <row r="223" s="1" customFormat="1" ht="16.5" spans="1:38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66"/>
      <c r="X223" s="66"/>
      <c r="Y223" s="66"/>
      <c r="Z223" s="66"/>
      <c r="AA223" s="66"/>
      <c r="AB223" s="66"/>
      <c r="AC223" s="5"/>
      <c r="AD223" s="5"/>
      <c r="AE223" s="5"/>
      <c r="AF223" s="5"/>
      <c r="AG223" s="5"/>
      <c r="AH223" s="5"/>
      <c r="AI223" s="5"/>
      <c r="AJ223" s="5"/>
      <c r="AK223" s="5"/>
      <c r="AL223" s="5"/>
    </row>
  </sheetData>
  <mergeCells count="11">
    <mergeCell ref="A1:T1"/>
    <mergeCell ref="B2:E2"/>
    <mergeCell ref="F2:I2"/>
    <mergeCell ref="J2:M2"/>
    <mergeCell ref="N2:Q2"/>
    <mergeCell ref="R2:U2"/>
    <mergeCell ref="W2:AB2"/>
    <mergeCell ref="A41:T41"/>
    <mergeCell ref="A42:T42"/>
    <mergeCell ref="A43:T43"/>
    <mergeCell ref="A44:T4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opLeftCell="A13" workbookViewId="0">
      <selection activeCell="C29" sqref="C29"/>
    </sheetView>
  </sheetViews>
  <sheetFormatPr defaultColWidth="9" defaultRowHeight="13.5" outlineLevelCol="6"/>
  <cols>
    <col min="1" max="1" width="11" customWidth="1"/>
    <col min="3" max="3" width="13.375" customWidth="1"/>
    <col min="7" max="7" width="14.875" customWidth="1"/>
  </cols>
  <sheetData>
    <row r="1" spans="1:7">
      <c r="A1" s="15" t="s">
        <v>235</v>
      </c>
      <c r="B1" s="16" t="s">
        <v>236</v>
      </c>
      <c r="C1" s="16" t="s">
        <v>237</v>
      </c>
      <c r="E1" s="17" t="s">
        <v>238</v>
      </c>
      <c r="F1" s="17" t="s">
        <v>239</v>
      </c>
      <c r="G1" s="17" t="s">
        <v>240</v>
      </c>
    </row>
    <row r="2" spans="1:7">
      <c r="A2" s="18" t="s">
        <v>241</v>
      </c>
      <c r="B2" s="18" t="s">
        <v>18</v>
      </c>
      <c r="C2" s="18">
        <v>39</v>
      </c>
      <c r="E2" s="19" t="s">
        <v>242</v>
      </c>
      <c r="F2" s="19" t="s">
        <v>106</v>
      </c>
      <c r="G2" s="19">
        <v>43</v>
      </c>
    </row>
    <row r="3" spans="1:7">
      <c r="A3" s="18" t="s">
        <v>243</v>
      </c>
      <c r="B3" s="18" t="s">
        <v>25</v>
      </c>
      <c r="C3" s="18">
        <v>38</v>
      </c>
      <c r="E3" s="19" t="s">
        <v>244</v>
      </c>
      <c r="F3" s="19" t="s">
        <v>115</v>
      </c>
      <c r="G3" s="19">
        <v>42</v>
      </c>
    </row>
    <row r="4" spans="1:7">
      <c r="A4" s="18" t="s">
        <v>245</v>
      </c>
      <c r="B4" s="18" t="s">
        <v>32</v>
      </c>
      <c r="C4" s="18">
        <v>39</v>
      </c>
      <c r="E4" s="19" t="s">
        <v>246</v>
      </c>
      <c r="F4" s="19" t="s">
        <v>121</v>
      </c>
      <c r="G4" s="19">
        <v>44</v>
      </c>
    </row>
    <row r="5" spans="1:7">
      <c r="A5" s="18" t="s">
        <v>247</v>
      </c>
      <c r="B5" s="18" t="s">
        <v>36</v>
      </c>
      <c r="C5" s="18">
        <v>39</v>
      </c>
      <c r="E5" s="19" t="s">
        <v>248</v>
      </c>
      <c r="F5" s="19" t="s">
        <v>125</v>
      </c>
      <c r="G5" s="19">
        <v>41</v>
      </c>
    </row>
    <row r="6" spans="1:7">
      <c r="A6" s="18" t="s">
        <v>249</v>
      </c>
      <c r="B6" s="18" t="s">
        <v>44</v>
      </c>
      <c r="C6" s="18">
        <v>38</v>
      </c>
      <c r="E6" s="19" t="s">
        <v>250</v>
      </c>
      <c r="F6" s="19" t="s">
        <v>130</v>
      </c>
      <c r="G6" s="19">
        <v>42</v>
      </c>
    </row>
    <row r="7" spans="1:7">
      <c r="A7" s="18" t="s">
        <v>251</v>
      </c>
      <c r="B7" s="18" t="s">
        <v>47</v>
      </c>
      <c r="C7" s="18">
        <v>39</v>
      </c>
      <c r="E7" s="19" t="s">
        <v>252</v>
      </c>
      <c r="F7" s="19" t="s">
        <v>109</v>
      </c>
      <c r="G7" s="19">
        <v>42</v>
      </c>
    </row>
    <row r="8" spans="1:7">
      <c r="A8" s="18" t="s">
        <v>253</v>
      </c>
      <c r="B8" s="18" t="s">
        <v>52</v>
      </c>
      <c r="C8" s="18">
        <v>39</v>
      </c>
      <c r="E8" s="19" t="s">
        <v>254</v>
      </c>
      <c r="F8" s="19" t="s">
        <v>139</v>
      </c>
      <c r="G8" s="19">
        <v>42</v>
      </c>
    </row>
    <row r="9" spans="1:7">
      <c r="A9" s="18" t="s">
        <v>255</v>
      </c>
      <c r="B9" s="18" t="s">
        <v>43</v>
      </c>
      <c r="C9" s="18">
        <v>39</v>
      </c>
      <c r="E9" s="19" t="s">
        <v>256</v>
      </c>
      <c r="F9" s="19" t="s">
        <v>144</v>
      </c>
      <c r="G9" s="19">
        <v>43</v>
      </c>
    </row>
    <row r="10" spans="1:7">
      <c r="A10" s="18" t="s">
        <v>257</v>
      </c>
      <c r="B10" s="18" t="s">
        <v>26</v>
      </c>
      <c r="C10" s="18">
        <v>39</v>
      </c>
      <c r="E10" s="19" t="s">
        <v>258</v>
      </c>
      <c r="F10" s="19" t="s">
        <v>149</v>
      </c>
      <c r="G10" s="19">
        <v>42</v>
      </c>
    </row>
    <row r="11" spans="1:7">
      <c r="A11" s="18" t="s">
        <v>259</v>
      </c>
      <c r="B11" s="18" t="s">
        <v>62</v>
      </c>
      <c r="C11" s="18">
        <v>39</v>
      </c>
      <c r="E11" s="20" t="s">
        <v>260</v>
      </c>
      <c r="F11" s="21"/>
      <c r="G11" s="22">
        <f>SUM(G2:G10)</f>
        <v>381</v>
      </c>
    </row>
    <row r="12" spans="1:7">
      <c r="A12" s="21" t="s">
        <v>261</v>
      </c>
      <c r="B12" s="23"/>
      <c r="C12" s="23">
        <f>SUM(C2:C11)</f>
        <v>388</v>
      </c>
      <c r="E12" s="17" t="s">
        <v>238</v>
      </c>
      <c r="F12" s="17" t="s">
        <v>239</v>
      </c>
      <c r="G12" s="17" t="s">
        <v>240</v>
      </c>
    </row>
    <row r="13" spans="1:7">
      <c r="A13" s="24" t="s">
        <v>262</v>
      </c>
      <c r="B13" s="24" t="s">
        <v>66</v>
      </c>
      <c r="C13" s="24">
        <v>41</v>
      </c>
      <c r="E13" s="19" t="s">
        <v>263</v>
      </c>
      <c r="F13" s="19" t="s">
        <v>103</v>
      </c>
      <c r="G13" s="19">
        <v>43</v>
      </c>
    </row>
    <row r="14" spans="1:7">
      <c r="A14" s="24" t="s">
        <v>264</v>
      </c>
      <c r="B14" s="24" t="s">
        <v>45</v>
      </c>
      <c r="C14" s="24">
        <v>40</v>
      </c>
      <c r="E14" s="19" t="s">
        <v>265</v>
      </c>
      <c r="F14" s="19" t="s">
        <v>162</v>
      </c>
      <c r="G14" s="19">
        <v>43</v>
      </c>
    </row>
    <row r="15" spans="1:7">
      <c r="A15" s="24" t="s">
        <v>266</v>
      </c>
      <c r="B15" s="24" t="s">
        <v>48</v>
      </c>
      <c r="C15" s="24">
        <v>40</v>
      </c>
      <c r="E15" s="19" t="s">
        <v>267</v>
      </c>
      <c r="F15" s="19" t="s">
        <v>167</v>
      </c>
      <c r="G15" s="19">
        <v>44</v>
      </c>
    </row>
    <row r="16" spans="1:7">
      <c r="A16" s="24" t="s">
        <v>268</v>
      </c>
      <c r="B16" s="24" t="s">
        <v>54</v>
      </c>
      <c r="C16" s="24">
        <v>40</v>
      </c>
      <c r="E16" s="19" t="s">
        <v>269</v>
      </c>
      <c r="F16" s="19" t="s">
        <v>111</v>
      </c>
      <c r="G16" s="19">
        <v>42</v>
      </c>
    </row>
    <row r="17" spans="1:7">
      <c r="A17" s="24" t="s">
        <v>270</v>
      </c>
      <c r="B17" s="24" t="s">
        <v>57</v>
      </c>
      <c r="C17" s="24">
        <v>40</v>
      </c>
      <c r="E17" s="19" t="s">
        <v>271</v>
      </c>
      <c r="F17" s="19" t="s">
        <v>117</v>
      </c>
      <c r="G17" s="19">
        <v>43</v>
      </c>
    </row>
    <row r="18" spans="1:7">
      <c r="A18" s="24" t="s">
        <v>272</v>
      </c>
      <c r="B18" s="24" t="s">
        <v>28</v>
      </c>
      <c r="C18" s="24">
        <v>38</v>
      </c>
      <c r="E18" s="19" t="s">
        <v>273</v>
      </c>
      <c r="F18" s="19" t="s">
        <v>175</v>
      </c>
      <c r="G18" s="19">
        <v>44</v>
      </c>
    </row>
    <row r="19" spans="1:7">
      <c r="A19" s="24" t="s">
        <v>274</v>
      </c>
      <c r="B19" s="24" t="s">
        <v>82</v>
      </c>
      <c r="C19" s="24">
        <v>40</v>
      </c>
      <c r="E19" s="19" t="s">
        <v>275</v>
      </c>
      <c r="F19" s="19" t="s">
        <v>122</v>
      </c>
      <c r="G19" s="19">
        <v>45</v>
      </c>
    </row>
    <row r="20" spans="1:7">
      <c r="A20" s="24" t="s">
        <v>276</v>
      </c>
      <c r="B20" s="24" t="s">
        <v>63</v>
      </c>
      <c r="C20" s="24">
        <v>39</v>
      </c>
      <c r="E20" s="19" t="s">
        <v>277</v>
      </c>
      <c r="F20" s="19" t="s">
        <v>127</v>
      </c>
      <c r="G20" s="19">
        <v>43</v>
      </c>
    </row>
    <row r="21" spans="1:7">
      <c r="A21" s="24" t="s">
        <v>278</v>
      </c>
      <c r="B21" s="24" t="s">
        <v>64</v>
      </c>
      <c r="C21" s="24">
        <v>40</v>
      </c>
      <c r="E21" s="19" t="s">
        <v>279</v>
      </c>
      <c r="F21" s="19" t="s">
        <v>132</v>
      </c>
      <c r="G21" s="19">
        <v>45</v>
      </c>
    </row>
    <row r="22" spans="1:7">
      <c r="A22" s="24" t="s">
        <v>280</v>
      </c>
      <c r="B22" s="24" t="s">
        <v>68</v>
      </c>
      <c r="C22" s="24">
        <v>39</v>
      </c>
      <c r="E22" s="25" t="s">
        <v>281</v>
      </c>
      <c r="F22" s="22"/>
      <c r="G22" s="22">
        <f>SUM(G13:G21)</f>
        <v>392</v>
      </c>
    </row>
    <row r="23" spans="1:7">
      <c r="A23" s="24" t="s">
        <v>282</v>
      </c>
      <c r="B23" s="24" t="s">
        <v>71</v>
      </c>
      <c r="C23" s="24">
        <v>39</v>
      </c>
      <c r="E23" s="17" t="s">
        <v>238</v>
      </c>
      <c r="F23" s="17" t="s">
        <v>239</v>
      </c>
      <c r="G23" s="17" t="s">
        <v>240</v>
      </c>
    </row>
    <row r="24" spans="1:7">
      <c r="A24" s="24" t="s">
        <v>283</v>
      </c>
      <c r="B24" s="24" t="s">
        <v>79</v>
      </c>
      <c r="C24" s="24">
        <v>40</v>
      </c>
      <c r="E24" s="19" t="s">
        <v>284</v>
      </c>
      <c r="F24" s="19" t="s">
        <v>198</v>
      </c>
      <c r="G24" s="19">
        <v>41</v>
      </c>
    </row>
    <row r="25" spans="1:7">
      <c r="A25" s="21" t="s">
        <v>285</v>
      </c>
      <c r="B25" s="23"/>
      <c r="C25" s="23">
        <f>SUM(C13:C24)</f>
        <v>476</v>
      </c>
      <c r="E25" s="19" t="s">
        <v>286</v>
      </c>
      <c r="F25" s="19" t="s">
        <v>202</v>
      </c>
      <c r="G25" s="19">
        <v>42</v>
      </c>
    </row>
    <row r="26" spans="5:7">
      <c r="E26" s="19" t="s">
        <v>287</v>
      </c>
      <c r="F26" s="19" t="s">
        <v>206</v>
      </c>
      <c r="G26" s="19">
        <v>43</v>
      </c>
    </row>
    <row r="27" spans="5:7">
      <c r="E27" s="19" t="s">
        <v>288</v>
      </c>
      <c r="F27" s="19" t="s">
        <v>211</v>
      </c>
      <c r="G27" s="19">
        <v>43</v>
      </c>
    </row>
    <row r="28" spans="5:7">
      <c r="E28" s="19" t="s">
        <v>289</v>
      </c>
      <c r="F28" s="19" t="s">
        <v>215</v>
      </c>
      <c r="G28" s="19">
        <v>42</v>
      </c>
    </row>
    <row r="29" spans="2:7">
      <c r="B29" t="s">
        <v>290</v>
      </c>
      <c r="C29">
        <v>2296</v>
      </c>
      <c r="E29" s="19" t="s">
        <v>291</v>
      </c>
      <c r="F29" s="19" t="s">
        <v>219</v>
      </c>
      <c r="G29" s="19">
        <v>41</v>
      </c>
    </row>
    <row r="30" spans="5:7">
      <c r="E30" s="19" t="s">
        <v>292</v>
      </c>
      <c r="F30" s="19" t="s">
        <v>194</v>
      </c>
      <c r="G30" s="19">
        <v>43</v>
      </c>
    </row>
    <row r="31" spans="5:7">
      <c r="E31" s="19" t="s">
        <v>293</v>
      </c>
      <c r="F31" s="19" t="s">
        <v>223</v>
      </c>
      <c r="G31" s="19">
        <v>43</v>
      </c>
    </row>
    <row r="32" spans="5:7">
      <c r="E32" s="25" t="s">
        <v>294</v>
      </c>
      <c r="F32" s="22"/>
      <c r="G32" s="22">
        <f>SUM(G24:G31)</f>
        <v>338</v>
      </c>
    </row>
    <row r="33" spans="5:7">
      <c r="E33" s="26" t="s">
        <v>238</v>
      </c>
      <c r="F33" s="17" t="s">
        <v>239</v>
      </c>
      <c r="G33" s="26" t="s">
        <v>240</v>
      </c>
    </row>
    <row r="34" spans="5:7">
      <c r="E34" s="19" t="s">
        <v>295</v>
      </c>
      <c r="F34" s="19" t="s">
        <v>171</v>
      </c>
      <c r="G34" s="19">
        <v>45</v>
      </c>
    </row>
    <row r="35" spans="5:7">
      <c r="E35" s="19" t="s">
        <v>296</v>
      </c>
      <c r="F35" s="19" t="s">
        <v>176</v>
      </c>
      <c r="G35" s="19">
        <v>46</v>
      </c>
    </row>
    <row r="36" spans="5:7">
      <c r="E36" s="19" t="s">
        <v>297</v>
      </c>
      <c r="F36" s="19" t="s">
        <v>155</v>
      </c>
      <c r="G36" s="19">
        <v>46</v>
      </c>
    </row>
    <row r="37" spans="5:7">
      <c r="E37" s="19" t="s">
        <v>298</v>
      </c>
      <c r="F37" s="19" t="s">
        <v>181</v>
      </c>
      <c r="G37" s="19">
        <v>46</v>
      </c>
    </row>
    <row r="38" spans="5:7">
      <c r="E38" s="19" t="s">
        <v>299</v>
      </c>
      <c r="F38" s="19" t="s">
        <v>184</v>
      </c>
      <c r="G38" s="19">
        <v>46</v>
      </c>
    </row>
    <row r="39" spans="5:7">
      <c r="E39" s="19" t="s">
        <v>300</v>
      </c>
      <c r="F39" s="19" t="s">
        <v>187</v>
      </c>
      <c r="G39" s="19">
        <v>46</v>
      </c>
    </row>
    <row r="40" spans="5:7">
      <c r="E40" s="19" t="s">
        <v>301</v>
      </c>
      <c r="F40" s="19" t="s">
        <v>192</v>
      </c>
      <c r="G40" s="19">
        <v>46</v>
      </c>
    </row>
    <row r="41" spans="5:7">
      <c r="E41" s="25" t="s">
        <v>302</v>
      </c>
      <c r="F41" s="22"/>
      <c r="G41" s="22">
        <f>SUM(G34:G40)</f>
        <v>321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4"/>
  <sheetViews>
    <sheetView workbookViewId="0">
      <selection activeCell="D12" sqref="D12"/>
    </sheetView>
  </sheetViews>
  <sheetFormatPr defaultColWidth="9" defaultRowHeight="13.5"/>
  <cols>
    <col min="1" max="1" width="12" style="1" customWidth="1"/>
    <col min="2" max="2" width="13.875" style="1" customWidth="1"/>
    <col min="3" max="6" width="12" style="1" customWidth="1"/>
    <col min="7" max="7" width="6" style="1" customWidth="1"/>
    <col min="8" max="8" width="11" style="1" customWidth="1"/>
    <col min="9" max="15" width="14" style="1" customWidth="1"/>
    <col min="16" max="16384" width="9" style="1"/>
  </cols>
  <sheetData>
    <row r="1" s="1" customFormat="1" ht="30" customHeight="1" spans="1:15">
      <c r="A1" s="3" t="s">
        <v>303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</row>
    <row r="2" s="1" customFormat="1" ht="31" customHeight="1" spans="1:15">
      <c r="A2" s="6" t="s">
        <v>304</v>
      </c>
      <c r="B2" s="6" t="s">
        <v>1</v>
      </c>
      <c r="C2" s="6" t="s">
        <v>305</v>
      </c>
      <c r="D2" s="6" t="s">
        <v>306</v>
      </c>
      <c r="E2" s="6" t="s">
        <v>307</v>
      </c>
      <c r="F2" s="6" t="s">
        <v>308</v>
      </c>
      <c r="G2" s="5"/>
      <c r="H2" s="5"/>
      <c r="I2" s="5"/>
      <c r="J2" s="5"/>
      <c r="K2" s="5"/>
      <c r="L2" s="5"/>
      <c r="M2" s="5"/>
      <c r="N2" s="5"/>
      <c r="O2" s="5"/>
    </row>
    <row r="3" s="1" customFormat="1" ht="31" customHeight="1" spans="1:15">
      <c r="A3" s="7" t="s">
        <v>309</v>
      </c>
      <c r="B3" s="8" t="s">
        <v>208</v>
      </c>
      <c r="C3" s="8" t="s">
        <v>164</v>
      </c>
      <c r="D3" s="8" t="s">
        <v>203</v>
      </c>
      <c r="E3" s="8" t="s">
        <v>110</v>
      </c>
      <c r="F3" s="8" t="s">
        <v>199</v>
      </c>
      <c r="G3" s="5"/>
      <c r="H3" s="5"/>
      <c r="I3" s="5"/>
      <c r="J3" s="5"/>
      <c r="K3" s="5"/>
      <c r="L3" s="5"/>
      <c r="M3" s="5"/>
      <c r="N3" s="5"/>
      <c r="O3" s="5"/>
    </row>
    <row r="4" s="1" customFormat="1" ht="31" customHeight="1" spans="1:15">
      <c r="A4" s="9"/>
      <c r="B4" s="10" t="s">
        <v>169</v>
      </c>
      <c r="C4" s="10" t="s">
        <v>190</v>
      </c>
      <c r="D4" s="10" t="s">
        <v>21</v>
      </c>
      <c r="E4" s="10" t="s">
        <v>166</v>
      </c>
      <c r="F4" s="10" t="s">
        <v>173</v>
      </c>
      <c r="G4" s="5"/>
      <c r="H4" s="5"/>
      <c r="I4" s="5"/>
      <c r="J4" s="5"/>
      <c r="K4" s="5"/>
      <c r="L4" s="5"/>
      <c r="M4" s="5"/>
      <c r="N4" s="5"/>
      <c r="O4" s="5"/>
    </row>
    <row r="5" s="1" customFormat="1" ht="31" customHeight="1" spans="1:15">
      <c r="A5" s="9"/>
      <c r="B5" s="10" t="s">
        <v>161</v>
      </c>
      <c r="C5" s="11" t="s">
        <v>108</v>
      </c>
      <c r="D5" s="10" t="s">
        <v>14</v>
      </c>
      <c r="E5" s="10" t="s">
        <v>168</v>
      </c>
      <c r="F5" s="10" t="s">
        <v>116</v>
      </c>
      <c r="G5" s="5"/>
      <c r="H5" s="5"/>
      <c r="I5" s="5"/>
      <c r="J5" s="5"/>
      <c r="K5" s="5"/>
      <c r="L5" s="5"/>
      <c r="M5" s="5"/>
      <c r="N5" s="5"/>
      <c r="O5" s="5"/>
    </row>
    <row r="6" s="2" customFormat="1" ht="31" customHeight="1" spans="1:15">
      <c r="A6" s="11" t="s">
        <v>310</v>
      </c>
      <c r="B6" s="11"/>
      <c r="C6" s="11"/>
      <c r="D6" s="11"/>
      <c r="E6" s="11"/>
      <c r="F6" s="11"/>
      <c r="G6" s="12"/>
      <c r="H6" s="12"/>
      <c r="I6" s="12"/>
      <c r="J6" s="12"/>
      <c r="K6" s="12"/>
      <c r="L6" s="12"/>
      <c r="M6" s="12"/>
      <c r="N6" s="12"/>
      <c r="O6" s="12"/>
    </row>
    <row r="7" s="1" customFormat="1" ht="115" customHeight="1" spans="1:15">
      <c r="A7" s="13" t="s">
        <v>311</v>
      </c>
      <c r="B7" s="14"/>
      <c r="C7" s="14"/>
      <c r="D7" s="14"/>
      <c r="E7" s="14"/>
      <c r="F7" s="14"/>
      <c r="G7" s="5"/>
      <c r="H7" s="5"/>
      <c r="I7" s="5"/>
      <c r="J7" s="5"/>
      <c r="K7" s="5"/>
      <c r="L7" s="5"/>
      <c r="M7" s="5"/>
      <c r="N7" s="5"/>
      <c r="O7" s="5"/>
    </row>
    <row r="8" s="1" customFormat="1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="1" customFormat="1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="1" customFormat="1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="1" customForma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="1" customFormat="1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="1" customFormat="1" spans="1: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="1" customFormat="1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="1" customFormat="1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="1" customFormat="1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="1" customFormat="1" spans="1: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="1" customFormat="1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="1" customFormat="1" spans="1: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="1" customFormat="1" spans="1: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="1" customFormat="1" spans="1: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="1" customFormat="1" spans="1: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="1" customFormat="1" spans="1: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="1" customFormat="1" spans="1: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="1" customFormat="1" spans="1: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="1" customFormat="1" spans="1: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="1" customFormat="1" spans="1: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="1" customFormat="1" spans="1: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="1" customFormat="1" spans="1: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="1" customFormat="1" spans="1: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="1" customFormat="1" spans="1: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="1" customFormat="1" spans="1: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="1" customFormat="1" spans="1: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="1" customFormat="1" spans="1: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="1" customFormat="1" spans="1: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="1" customFormat="1" spans="1: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="1" customFormat="1" spans="1: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="1" customFormat="1" spans="1: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="1" customFormat="1" spans="1: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="1" customFormat="1" spans="1: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="1" customFormat="1" spans="1: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="1" customFormat="1" spans="1: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="1" customFormat="1" spans="1: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="1" customFormat="1" spans="1: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="1" customFormat="1" spans="1: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="1" customFormat="1" spans="1: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="1" customFormat="1" spans="1: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="1" customFormat="1" spans="1: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="1" customFormat="1" spans="1: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="1" customFormat="1" spans="1: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="1" customFormat="1" spans="1: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="1" customFormat="1" spans="1: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="1" customFormat="1" spans="1: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="1" customFormat="1" spans="1: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="1" customFormat="1" spans="1: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="1" customFormat="1" spans="1: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="1" customFormat="1" spans="1: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="1" customFormat="1" spans="1: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="1" customFormat="1" spans="1: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="1" customFormat="1" spans="1: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="1" customFormat="1" spans="1: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="1" customFormat="1" spans="1: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="1" customFormat="1" spans="1: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="1" customFormat="1" spans="1: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="1" customFormat="1" spans="1: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="1" customFormat="1" spans="1: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="1" customFormat="1" spans="1: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="1" customFormat="1" spans="1: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="1" customFormat="1" spans="1: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="1" customFormat="1" spans="1: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="1" customFormat="1" spans="1: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="1" customFormat="1" spans="1: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="1" customFormat="1" spans="1: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="1" customFormat="1" spans="1: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="1" customFormat="1" spans="1: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="1" customFormat="1" spans="1: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="1" customFormat="1" spans="1: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="1" customFormat="1" spans="1: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="1" customFormat="1" spans="1: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="1" customFormat="1" spans="1: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="1" customFormat="1" spans="1: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="1" customFormat="1" spans="1: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="1" customFormat="1" spans="1: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="1" customFormat="1" spans="1: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="1" customFormat="1" spans="1: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="1" customFormat="1" spans="1: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="1" customFormat="1" spans="1: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="1" customFormat="1" spans="1: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="1" customFormat="1" spans="1: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="1" customFormat="1" spans="1: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="1" customFormat="1" spans="1: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="1" customFormat="1" spans="1: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="1" customFormat="1" spans="1: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="1" customFormat="1" spans="1: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="1" customFormat="1" spans="1: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="1" customFormat="1" spans="1: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="1" customFormat="1" spans="1: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="1" customFormat="1" spans="1: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="1" customFormat="1" spans="1: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="1" customFormat="1" spans="1: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="1" customFormat="1" spans="1: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="1" customFormat="1" spans="1: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="1" customFormat="1" spans="1: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="1" customFormat="1" spans="1: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="1" customFormat="1" spans="1: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="1" customFormat="1" spans="1: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="1" customFormat="1" spans="1: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="1" customFormat="1" spans="1: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="1" customFormat="1" spans="1: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="1" customFormat="1" spans="1: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="1" customFormat="1" spans="1: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="1" customFormat="1" spans="1: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="1" customFormat="1" spans="1: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="1" customFormat="1" spans="1: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="1" customFormat="1" spans="1: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="1" customFormat="1" spans="1: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="1" customFormat="1" spans="1: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="1" customFormat="1" spans="1: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="1" customFormat="1" spans="1: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="1" customFormat="1" spans="1: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="1" customFormat="1" spans="1: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="1" customFormat="1" spans="1: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="1" customFormat="1" spans="1: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="1" customFormat="1" spans="1: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="1" customFormat="1" spans="1: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="1" customFormat="1" spans="1: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="1" customFormat="1" spans="1: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="1" customFormat="1" spans="1: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="1" customFormat="1" spans="1: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="1" customFormat="1" spans="1: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="1" customFormat="1" spans="1: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="1" customFormat="1" spans="1: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="1" customFormat="1" spans="1: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="1" customFormat="1" spans="1: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="1" customFormat="1" spans="1: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="1" customFormat="1" spans="1: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="1" customFormat="1" spans="1: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="1" customFormat="1" spans="1: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="1" customFormat="1" spans="1: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="1" customFormat="1" spans="1: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="1" customFormat="1" spans="1: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="1" customFormat="1" spans="1: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="1" customFormat="1" spans="1: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="1" customFormat="1" spans="1: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="1" customFormat="1" spans="1: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="1" customFormat="1" spans="1: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="1" customFormat="1" spans="1: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="1" customFormat="1" spans="1: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="1" customFormat="1" spans="1: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="1" customFormat="1" spans="1: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="1" customFormat="1" spans="1: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="1" customFormat="1" spans="1: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="1" customFormat="1" spans="1: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="1" customFormat="1" spans="1: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</sheetData>
  <mergeCells count="3">
    <mergeCell ref="A1:F1"/>
    <mergeCell ref="A7:F7"/>
    <mergeCell ref="A3:A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延时服务安排表一二年级（总表）</vt:lpstr>
      <vt:lpstr>延时服务安排表三到六年级（总表）</vt:lpstr>
      <vt:lpstr>各班人数</vt:lpstr>
      <vt:lpstr>行政带班安排表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一笑而过</cp:lastModifiedBy>
  <dcterms:created xsi:type="dcterms:W3CDTF">2023-08-29T06:46:00Z</dcterms:created>
  <dcterms:modified xsi:type="dcterms:W3CDTF">2025-02-24T08:08:05Z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57FEC60C51824DCB84FAC87FBDF4EE87_13</vt:lpwstr>
  </property>
  <property fmtid="{D5CDD505-2E9C-101B-9397-08002B2CF9AE}" pid="3" name="KSOProductBuildVer">
    <vt:lpwstr>2052-12.1.0.19770</vt:lpwstr>
  </property>
</Properties>
</file>