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单双周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<sst xmlns="http://schemas.openxmlformats.org/spreadsheetml/2006/main" count="1075" uniqueCount="275">
  <si>
    <t>2024-2025（2）课后服务安排表（滨河路校区）202502</t>
  </si>
  <si>
    <t>序号</t>
  </si>
  <si>
    <t>一年级</t>
  </si>
  <si>
    <t>次数</t>
  </si>
  <si>
    <t>二年级</t>
  </si>
  <si>
    <t>三年级</t>
  </si>
  <si>
    <t>四年级</t>
  </si>
  <si>
    <t>五年级</t>
  </si>
  <si>
    <t>六年级</t>
  </si>
  <si>
    <t>专业学科</t>
  </si>
  <si>
    <t>周一</t>
  </si>
  <si>
    <t>周二</t>
  </si>
  <si>
    <t>周三</t>
  </si>
  <si>
    <t>周四</t>
  </si>
  <si>
    <t>周五</t>
  </si>
  <si>
    <t>数学（曹红妹）</t>
  </si>
  <si>
    <t>数学（曹叶青）</t>
  </si>
  <si>
    <t>数学（金梦淇）</t>
  </si>
  <si>
    <t>数学（陈雅）</t>
  </si>
  <si>
    <t>数学（侍行行）</t>
  </si>
  <si>
    <t>数学（李骏）</t>
  </si>
  <si>
    <t>1</t>
  </si>
  <si>
    <t>道法（惠树倩）</t>
  </si>
  <si>
    <t>周次</t>
  </si>
  <si>
    <t>单周</t>
  </si>
  <si>
    <t>双周</t>
  </si>
  <si>
    <t>数学（钱嘉颖）</t>
  </si>
  <si>
    <t>数学（曾珍）</t>
  </si>
  <si>
    <t>数学（钱雯）</t>
  </si>
  <si>
    <t>数学（顾鸣雁）</t>
  </si>
  <si>
    <t>数学（王雅文）</t>
  </si>
  <si>
    <t>数学（钱岑）</t>
  </si>
  <si>
    <t>2</t>
  </si>
  <si>
    <t>科学（金璐瑶）</t>
  </si>
  <si>
    <t>服务时间</t>
  </si>
  <si>
    <t>15:30-16:20</t>
  </si>
  <si>
    <t>数学（吴倩）</t>
  </si>
  <si>
    <t>数学（顾志超）</t>
  </si>
  <si>
    <t>数学（秦梦真）</t>
  </si>
  <si>
    <t>数学（沈智逸）</t>
  </si>
  <si>
    <t>数学（王宇豪）</t>
  </si>
  <si>
    <t>数学（尹张要）</t>
  </si>
  <si>
    <t>3</t>
  </si>
  <si>
    <t>科学（张翀）</t>
  </si>
  <si>
    <t>一34</t>
  </si>
  <si>
    <t>语文（王伦）</t>
  </si>
  <si>
    <t>音乐（王烨）</t>
  </si>
  <si>
    <t>英语（周莉）</t>
  </si>
  <si>
    <t>数学（徐安惠）</t>
  </si>
  <si>
    <t>数学（缪婷）</t>
  </si>
  <si>
    <t>数学（孙祺雲）</t>
  </si>
  <si>
    <t>数学（吴敏）</t>
  </si>
  <si>
    <t>数学（许可）</t>
  </si>
  <si>
    <t>数学（邹犇）</t>
  </si>
  <si>
    <t>4</t>
  </si>
  <si>
    <t>科学（张媛）</t>
  </si>
  <si>
    <t>一35</t>
  </si>
  <si>
    <t>音乐（薛媛）</t>
  </si>
  <si>
    <t>语文（李建英）</t>
  </si>
  <si>
    <t>英语（陆霞）</t>
  </si>
  <si>
    <t>美术（严天姣）</t>
  </si>
  <si>
    <t>数学（李娅凡）</t>
  </si>
  <si>
    <t>数学（吴铸琦）</t>
  </si>
  <si>
    <t>数学（谈嘉慧）</t>
  </si>
  <si>
    <t>数学（吴敏菲）</t>
  </si>
  <si>
    <t>数学（杨雨蝶）</t>
  </si>
  <si>
    <t>英语（高慧艳）</t>
  </si>
  <si>
    <t>5</t>
  </si>
  <si>
    <t>劳动（朱晔）</t>
  </si>
  <si>
    <t>一36</t>
  </si>
  <si>
    <t>语文（钱佳佳）</t>
  </si>
  <si>
    <t>体育（曹晨佳）</t>
  </si>
  <si>
    <t>美术（周孝贤）</t>
  </si>
  <si>
    <t>英语（李毓）</t>
  </si>
  <si>
    <t>数学（杨洋）</t>
  </si>
  <si>
    <t>英语（沈毓）</t>
  </si>
  <si>
    <t>数学（杨昕玥）</t>
  </si>
  <si>
    <t>英语（顾子宜）</t>
  </si>
  <si>
    <t>英语（李会清）</t>
  </si>
  <si>
    <t>6</t>
  </si>
  <si>
    <t>美术（陈炘嫣）</t>
  </si>
  <si>
    <t>一37</t>
  </si>
  <si>
    <t>语文（张雨菲）</t>
  </si>
  <si>
    <t>英语（金文婷）</t>
  </si>
  <si>
    <t>英语（吴卓文）</t>
  </si>
  <si>
    <t>英语（蔡旖旎）</t>
  </si>
  <si>
    <t>英语（石丽雅）</t>
  </si>
  <si>
    <t>英语（裘晓怡）</t>
  </si>
  <si>
    <t>7</t>
  </si>
  <si>
    <t>美术（童琰）</t>
  </si>
  <si>
    <t>一38</t>
  </si>
  <si>
    <t>音乐（鲁家轩）</t>
  </si>
  <si>
    <t>语文（刘书娟）</t>
  </si>
  <si>
    <t>体育（王亮）</t>
  </si>
  <si>
    <t>英语（冷静）</t>
  </si>
  <si>
    <t>英语（徐婉娴）</t>
  </si>
  <si>
    <t>英语（金旎）</t>
  </si>
  <si>
    <t>英语（余雅雯）</t>
  </si>
  <si>
    <t>英语（张平）</t>
  </si>
  <si>
    <t>8</t>
  </si>
  <si>
    <t>美术（王玥）</t>
  </si>
  <si>
    <t>一39</t>
  </si>
  <si>
    <t>体育（徐洪敏）</t>
  </si>
  <si>
    <t>语文（张悦阳）</t>
  </si>
  <si>
    <t>语文（陈笑）</t>
  </si>
  <si>
    <t>英语（苏晓晨）</t>
  </si>
  <si>
    <t>英语（张嘉伦）</t>
  </si>
  <si>
    <t>英语（沈乐陶）</t>
  </si>
  <si>
    <t>语文（曾宏艳）</t>
  </si>
  <si>
    <t>9</t>
  </si>
  <si>
    <t>美术（夏怡莹）</t>
  </si>
  <si>
    <t>一40</t>
  </si>
  <si>
    <t>语文（李倩）</t>
  </si>
  <si>
    <t>语文（郭书培）</t>
  </si>
  <si>
    <t>语文（高芸）</t>
  </si>
  <si>
    <t>英语（沈一宽）</t>
  </si>
  <si>
    <t>英语（朱陈娜）</t>
  </si>
  <si>
    <t>语文（方旭）</t>
  </si>
  <si>
    <t>10</t>
  </si>
  <si>
    <t>一41</t>
  </si>
  <si>
    <t>语文（王玉婷）</t>
  </si>
  <si>
    <t>体育（袁子欣）</t>
  </si>
  <si>
    <t>体育（王聪）</t>
  </si>
  <si>
    <t>语文（季晓文）</t>
  </si>
  <si>
    <t>语文（顾丹丹）</t>
  </si>
  <si>
    <t>英语（文婧）</t>
  </si>
  <si>
    <t>语文（郭芳）</t>
  </si>
  <si>
    <t>语文（顾悦彦）</t>
  </si>
  <si>
    <t>11</t>
  </si>
  <si>
    <t>一42</t>
  </si>
  <si>
    <t>语文（蒋皖琦）</t>
  </si>
  <si>
    <t>语文（郭清颖）</t>
  </si>
  <si>
    <t>语文（郭晓霞）</t>
  </si>
  <si>
    <t>语文（梁秋芬）</t>
  </si>
  <si>
    <t>语文（惠扬）</t>
  </si>
  <si>
    <t>12</t>
  </si>
  <si>
    <t>一43</t>
  </si>
  <si>
    <t>体育（袁金风）</t>
  </si>
  <si>
    <t>语文（张凡易）</t>
  </si>
  <si>
    <t>语文（李晨欢）</t>
  </si>
  <si>
    <t>语文（蒋淑贤）</t>
  </si>
  <si>
    <t>语文（洪诗怡）</t>
  </si>
  <si>
    <t>语文（钱诣慧）</t>
  </si>
  <si>
    <t>语文（王建刚）</t>
  </si>
  <si>
    <t>13</t>
  </si>
  <si>
    <t>体育（陈朗）</t>
  </si>
  <si>
    <t>语文（陆志豪）</t>
  </si>
  <si>
    <t>语文（李依格）</t>
  </si>
  <si>
    <t>语文（黎欣）</t>
  </si>
  <si>
    <t>语文（孙大武）</t>
  </si>
  <si>
    <t>语文（薛静涵）</t>
  </si>
  <si>
    <t>14</t>
  </si>
  <si>
    <t>二41</t>
  </si>
  <si>
    <t>语文（王亦欣）</t>
  </si>
  <si>
    <t>语文（陆叶菲）</t>
  </si>
  <si>
    <t>语文（李昕怡）</t>
  </si>
  <si>
    <t>语文（孙华青）</t>
  </si>
  <si>
    <t>15</t>
  </si>
  <si>
    <t>二42</t>
  </si>
  <si>
    <t>语文（朱妍妍）</t>
  </si>
  <si>
    <t>语文（徐籽佳）</t>
  </si>
  <si>
    <t>语文（孙慧）</t>
  </si>
  <si>
    <t>语文（刘娇娇）</t>
  </si>
  <si>
    <t>语文（吾依晴）</t>
  </si>
  <si>
    <t>16</t>
  </si>
  <si>
    <t>体育（王啸天）</t>
  </si>
  <si>
    <t>二43</t>
  </si>
  <si>
    <t>机动（许咏琪）</t>
  </si>
  <si>
    <t>语文（尹凯利）</t>
  </si>
  <si>
    <t>语文（汪婉欣）</t>
  </si>
  <si>
    <t>语文（刘芹）</t>
  </si>
  <si>
    <t>语文（吴陈玥）</t>
  </si>
  <si>
    <t>17</t>
  </si>
  <si>
    <t>二44</t>
  </si>
  <si>
    <t>语文（郁志敏）</t>
  </si>
  <si>
    <t>语文（王怡辰）</t>
  </si>
  <si>
    <t>语文（汤禹瑶）</t>
  </si>
  <si>
    <t>语文（吴影凡）</t>
  </si>
  <si>
    <t>18</t>
  </si>
  <si>
    <t>二45</t>
  </si>
  <si>
    <t>语文（张庆芳）</t>
  </si>
  <si>
    <t>语文（张煜晴）</t>
  </si>
  <si>
    <t>语文（王恩泽）</t>
  </si>
  <si>
    <t>语文（郑赛）</t>
  </si>
  <si>
    <t>19</t>
  </si>
  <si>
    <t>二46</t>
  </si>
  <si>
    <t>语文（王镱洁）</t>
  </si>
  <si>
    <t>语文（周珺）</t>
  </si>
  <si>
    <t>20</t>
  </si>
  <si>
    <t>体育（赵越）</t>
  </si>
  <si>
    <t>二47</t>
  </si>
  <si>
    <t>语文（于海军）</t>
  </si>
  <si>
    <t>英语（何佳红）</t>
  </si>
  <si>
    <t>21</t>
  </si>
  <si>
    <t>信息（陶晓微）</t>
  </si>
  <si>
    <t>二48</t>
  </si>
  <si>
    <t>语文（赵嘉颖）</t>
  </si>
  <si>
    <t>22</t>
  </si>
  <si>
    <t>信息（杨仪成）</t>
  </si>
  <si>
    <t>二49</t>
  </si>
  <si>
    <t>英语（许子涵）</t>
  </si>
  <si>
    <t>23</t>
  </si>
  <si>
    <t>信息（张硕萍）</t>
  </si>
  <si>
    <t>二50</t>
  </si>
  <si>
    <t>24</t>
  </si>
  <si>
    <t>音乐（陈洁琪）</t>
  </si>
  <si>
    <t>二51</t>
  </si>
  <si>
    <t>25</t>
  </si>
  <si>
    <t>音乐（丁梦）</t>
  </si>
  <si>
    <t>15:30-17:20</t>
  </si>
  <si>
    <t>26</t>
  </si>
  <si>
    <t>音乐（刘淼）</t>
  </si>
  <si>
    <t>三35</t>
  </si>
  <si>
    <t>机动（顾晓思）</t>
  </si>
  <si>
    <t>27</t>
  </si>
  <si>
    <t>三36</t>
  </si>
  <si>
    <t>28</t>
  </si>
  <si>
    <t>三37</t>
  </si>
  <si>
    <t>音乐（徐顺程）</t>
  </si>
  <si>
    <t>29</t>
  </si>
  <si>
    <t>三38</t>
  </si>
  <si>
    <t>30</t>
  </si>
  <si>
    <t>三39</t>
  </si>
  <si>
    <t>31</t>
  </si>
  <si>
    <t>三40</t>
  </si>
  <si>
    <t>每2周</t>
  </si>
  <si>
    <t>32</t>
  </si>
  <si>
    <t>三41</t>
  </si>
  <si>
    <t>2周共计</t>
  </si>
  <si>
    <t>33</t>
  </si>
  <si>
    <t>机动（陈敏）</t>
  </si>
  <si>
    <t>三42</t>
  </si>
  <si>
    <t>班级数</t>
  </si>
  <si>
    <t>三43</t>
  </si>
  <si>
    <t>合计总次数</t>
  </si>
  <si>
    <t>三44</t>
  </si>
  <si>
    <t>总次数</t>
  </si>
  <si>
    <t>15:30-17:30</t>
  </si>
  <si>
    <t>差额</t>
  </si>
  <si>
    <t>四34</t>
  </si>
  <si>
    <t>四35</t>
  </si>
  <si>
    <t>四36</t>
  </si>
  <si>
    <t>四37</t>
  </si>
  <si>
    <t>四38</t>
  </si>
  <si>
    <t>四39</t>
  </si>
  <si>
    <t>四40</t>
  </si>
  <si>
    <t>四41</t>
  </si>
  <si>
    <t>四42</t>
  </si>
  <si>
    <t>四43</t>
  </si>
  <si>
    <t>四44</t>
  </si>
  <si>
    <t>15:30-17:40</t>
  </si>
  <si>
    <t>五31</t>
  </si>
  <si>
    <t>五32</t>
  </si>
  <si>
    <t>五33</t>
  </si>
  <si>
    <t>五34</t>
  </si>
  <si>
    <t>五35</t>
  </si>
  <si>
    <t>五36</t>
  </si>
  <si>
    <t>五37</t>
  </si>
  <si>
    <t>五38</t>
  </si>
  <si>
    <t>五39</t>
  </si>
  <si>
    <t>五40</t>
  </si>
  <si>
    <t>数学（朱晓蕾）</t>
  </si>
  <si>
    <t>六32</t>
  </si>
  <si>
    <t>六33</t>
  </si>
  <si>
    <t>六34</t>
  </si>
  <si>
    <t>六35</t>
  </si>
  <si>
    <t>六36</t>
  </si>
  <si>
    <t>六37</t>
  </si>
  <si>
    <t>一、二年级第二时段延时班合班看护安排表  时间：16:35-17:20</t>
  </si>
  <si>
    <r>
      <rPr>
        <b/>
        <sz val="10"/>
        <color rgb="FFFF0000"/>
        <rFont val="宋体"/>
        <charset val="134"/>
      </rPr>
      <t>一34</t>
    </r>
    <r>
      <rPr>
        <b/>
        <sz val="10"/>
        <color rgb="FF000000"/>
        <rFont val="宋体"/>
        <charset val="134"/>
      </rPr>
      <t xml:space="preserve">
34、36、38、40、42</t>
    </r>
  </si>
  <si>
    <r>
      <rPr>
        <b/>
        <sz val="10"/>
        <color rgb="FFFF0000"/>
        <rFont val="宋体"/>
        <charset val="134"/>
      </rPr>
      <t>一35</t>
    </r>
    <r>
      <rPr>
        <b/>
        <sz val="10"/>
        <color rgb="FF000000"/>
        <rFont val="宋体"/>
        <charset val="134"/>
      </rPr>
      <t xml:space="preserve">
35、37、39、41、43</t>
    </r>
  </si>
  <si>
    <r>
      <rPr>
        <b/>
        <sz val="11"/>
        <color rgb="FFFF0000"/>
        <rFont val="宋体"/>
        <charset val="134"/>
        <scheme val="minor"/>
      </rPr>
      <t>隔离教室1</t>
    </r>
    <r>
      <rPr>
        <b/>
        <sz val="11"/>
        <rFont val="宋体"/>
        <charset val="134"/>
        <scheme val="minor"/>
      </rPr>
      <t xml:space="preserve">
</t>
    </r>
    <r>
      <rPr>
        <b/>
        <sz val="9"/>
        <rFont val="宋体"/>
        <charset val="134"/>
        <scheme val="minor"/>
      </rPr>
      <t>二42、44、46、48、50</t>
    </r>
  </si>
  <si>
    <r>
      <rPr>
        <b/>
        <sz val="11"/>
        <color rgb="FFFF0000"/>
        <rFont val="宋体"/>
        <charset val="134"/>
        <scheme val="minor"/>
      </rPr>
      <t>隔离教室2</t>
    </r>
    <r>
      <rPr>
        <b/>
        <sz val="11"/>
        <rFont val="宋体"/>
        <charset val="134"/>
        <scheme val="minor"/>
      </rPr>
      <t xml:space="preserve">
</t>
    </r>
    <r>
      <rPr>
        <b/>
        <sz val="9"/>
        <rFont val="宋体"/>
        <charset val="134"/>
        <scheme val="minor"/>
      </rPr>
      <t>二41、43、47、49、51</t>
    </r>
  </si>
  <si>
    <t>二45班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</si>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</sst>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8"/>
      <name val="黑体"/>
      <charset val="134"/>
    </font>
    <font>
      <b/>
      <sz val="18"/>
      <color rgb="FFFF0000"/>
      <name val="黑体"/>
      <charset val="134"/>
    </font>
    <font>
      <b/>
      <sz val="10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D6F2F0"/>
        <bgColor indexed="64"/>
      </patternFill>
    </fill>
    <fill>
      <patternFill patternType="solid">
        <fgColor rgb="FFFCE6D5"/>
        <bgColor indexed="64"/>
      </patternFill>
    </fill>
    <fill>
      <patternFill patternType="solid">
        <fgColor rgb="FFE99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7D667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rgb="FFFCCEFA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9" borderId="29" applyNumberFormat="0" applyAlignment="0" applyProtection="0">
      <alignment vertical="center"/>
    </xf>
    <xf numFmtId="0" fontId="30" fillId="20" borderId="30" applyNumberFormat="0" applyAlignment="0" applyProtection="0">
      <alignment vertical="center"/>
    </xf>
    <xf numFmtId="0" fontId="31" fillId="20" borderId="29" applyNumberFormat="0" applyAlignment="0" applyProtection="0">
      <alignment vertical="center"/>
    </xf>
    <xf numFmtId="0" fontId="32" fillId="21" borderId="31" applyNumberFormat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9" fillId="7" borderId="5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10" fillId="6" borderId="5" xfId="0" applyFont="1" applyFill="1" applyBorder="1" applyAlignment="1">
      <alignment vertical="center"/>
    </xf>
    <xf numFmtId="0" fontId="10" fillId="7" borderId="5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/>
    </xf>
    <xf numFmtId="0" fontId="8" fillId="7" borderId="1" xfId="0" applyFont="1" applyFill="1" applyBorder="1" applyAlignment="1">
      <alignment vertical="center"/>
    </xf>
    <xf numFmtId="0" fontId="10" fillId="7" borderId="6" xfId="0" applyFont="1" applyFill="1" applyBorder="1" applyAlignment="1">
      <alignment vertical="center"/>
    </xf>
    <xf numFmtId="49" fontId="11" fillId="9" borderId="6" xfId="0" applyNumberFormat="1" applyFont="1" applyFill="1" applyBorder="1" applyAlignment="1">
      <alignment horizontal="center" vertical="center"/>
    </xf>
    <xf numFmtId="49" fontId="7" fillId="9" borderId="6" xfId="0" applyNumberFormat="1" applyFont="1" applyFill="1" applyBorder="1" applyAlignment="1">
      <alignment vertical="center"/>
    </xf>
    <xf numFmtId="49" fontId="7" fillId="9" borderId="6" xfId="0" applyNumberFormat="1" applyFont="1" applyFill="1" applyBorder="1" applyAlignment="1">
      <alignment horizontal="center" vertical="center"/>
    </xf>
    <xf numFmtId="49" fontId="11" fillId="10" borderId="6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vertical="center"/>
    </xf>
    <xf numFmtId="0" fontId="9" fillId="9" borderId="6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vertical="center"/>
    </xf>
    <xf numFmtId="0" fontId="9" fillId="11" borderId="6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11" fillId="0" borderId="6" xfId="0" applyNumberFormat="1" applyFont="1" applyFill="1" applyBorder="1" applyAlignment="1">
      <alignment vertical="center"/>
    </xf>
    <xf numFmtId="176" fontId="11" fillId="0" borderId="6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vertical="center"/>
    </xf>
    <xf numFmtId="176" fontId="9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49" fontId="7" fillId="10" borderId="6" xfId="0" applyNumberFormat="1" applyFont="1" applyFill="1" applyBorder="1" applyAlignment="1">
      <alignment vertical="center"/>
    </xf>
    <xf numFmtId="49" fontId="7" fillId="10" borderId="6" xfId="0" applyNumberFormat="1" applyFont="1" applyFill="1" applyBorder="1" applyAlignment="1">
      <alignment horizontal="center" vertical="center"/>
    </xf>
    <xf numFmtId="49" fontId="11" fillId="12" borderId="6" xfId="0" applyNumberFormat="1" applyFont="1" applyFill="1" applyBorder="1" applyAlignment="1">
      <alignment horizontal="center" vertical="center"/>
    </xf>
    <xf numFmtId="49" fontId="7" fillId="12" borderId="6" xfId="0" applyNumberFormat="1" applyFont="1" applyFill="1" applyBorder="1" applyAlignment="1">
      <alignment vertical="center"/>
    </xf>
    <xf numFmtId="49" fontId="7" fillId="12" borderId="6" xfId="0" applyNumberFormat="1" applyFont="1" applyFill="1" applyBorder="1" applyAlignment="1">
      <alignment horizontal="center" vertical="center"/>
    </xf>
    <xf numFmtId="49" fontId="11" fillId="13" borderId="6" xfId="0" applyNumberFormat="1" applyFont="1" applyFill="1" applyBorder="1" applyAlignment="1">
      <alignment horizontal="center" vertical="center"/>
    </xf>
    <xf numFmtId="49" fontId="7" fillId="13" borderId="6" xfId="0" applyNumberFormat="1" applyFont="1" applyFill="1" applyBorder="1" applyAlignment="1">
      <alignment vertical="center"/>
    </xf>
    <xf numFmtId="49" fontId="7" fillId="13" borderId="6" xfId="0" applyNumberFormat="1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vertical="center"/>
    </xf>
    <xf numFmtId="0" fontId="9" fillId="10" borderId="6" xfId="0" applyFont="1" applyFill="1" applyBorder="1" applyAlignment="1">
      <alignment horizontal="center" vertical="center"/>
    </xf>
    <xf numFmtId="0" fontId="11" fillId="12" borderId="6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vertical="center"/>
    </xf>
    <xf numFmtId="0" fontId="9" fillId="12" borderId="6" xfId="0" applyFont="1" applyFill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vertical="center"/>
    </xf>
    <xf numFmtId="0" fontId="9" fillId="13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11" fillId="14" borderId="6" xfId="0" applyNumberFormat="1" applyFont="1" applyFill="1" applyBorder="1" applyAlignment="1">
      <alignment horizontal="center" vertical="center"/>
    </xf>
    <xf numFmtId="49" fontId="7" fillId="14" borderId="6" xfId="0" applyNumberFormat="1" applyFont="1" applyFill="1" applyBorder="1" applyAlignment="1">
      <alignment vertical="center"/>
    </xf>
    <xf numFmtId="49" fontId="7" fillId="14" borderId="6" xfId="0" applyNumberFormat="1" applyFont="1" applyFill="1" applyBorder="1" applyAlignment="1">
      <alignment horizontal="center" vertical="center"/>
    </xf>
    <xf numFmtId="49" fontId="11" fillId="15" borderId="6" xfId="0" applyNumberFormat="1" applyFont="1" applyFill="1" applyBorder="1" applyAlignment="1">
      <alignment horizontal="center" vertical="center"/>
    </xf>
    <xf numFmtId="49" fontId="7" fillId="15" borderId="6" xfId="0" applyNumberFormat="1" applyFont="1" applyFill="1" applyBorder="1" applyAlignment="1">
      <alignment vertical="center"/>
    </xf>
    <xf numFmtId="49" fontId="7" fillId="15" borderId="6" xfId="0" applyNumberFormat="1" applyFont="1" applyFill="1" applyBorder="1" applyAlignment="1">
      <alignment horizontal="center" vertical="center"/>
    </xf>
    <xf numFmtId="49" fontId="11" fillId="5" borderId="6" xfId="0" applyNumberFormat="1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vertical="center"/>
    </xf>
    <xf numFmtId="0" fontId="11" fillId="14" borderId="6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vertical="center"/>
    </xf>
    <xf numFmtId="0" fontId="9" fillId="14" borderId="6" xfId="0" applyFont="1" applyFill="1" applyBorder="1" applyAlignment="1">
      <alignment horizontal="center" vertical="center"/>
    </xf>
    <xf numFmtId="0" fontId="11" fillId="15" borderId="6" xfId="0" applyFont="1" applyFill="1" applyBorder="1" applyAlignment="1">
      <alignment horizontal="center" vertical="center"/>
    </xf>
    <xf numFmtId="0" fontId="9" fillId="15" borderId="6" xfId="0" applyFont="1" applyFill="1" applyBorder="1" applyAlignment="1">
      <alignment vertical="center"/>
    </xf>
    <xf numFmtId="0" fontId="9" fillId="1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10" fillId="5" borderId="6" xfId="0" applyFont="1" applyFill="1" applyBorder="1" applyAlignment="1">
      <alignment vertical="center"/>
    </xf>
    <xf numFmtId="49" fontId="7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vertical="center"/>
    </xf>
    <xf numFmtId="0" fontId="8" fillId="7" borderId="13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vertical="center"/>
    </xf>
    <xf numFmtId="0" fontId="8" fillId="6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vertical="center"/>
    </xf>
    <xf numFmtId="0" fontId="10" fillId="7" borderId="16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/>
    </xf>
    <xf numFmtId="0" fontId="8" fillId="3" borderId="18" xfId="0" applyFont="1" applyFill="1" applyBorder="1" applyAlignment="1">
      <alignment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/>
    </xf>
    <xf numFmtId="49" fontId="11" fillId="16" borderId="6" xfId="0" applyNumberFormat="1" applyFont="1" applyFill="1" applyBorder="1" applyAlignment="1">
      <alignment horizontal="center" vertical="center"/>
    </xf>
    <xf numFmtId="49" fontId="7" fillId="16" borderId="6" xfId="0" applyNumberFormat="1" applyFont="1" applyFill="1" applyBorder="1" applyAlignment="1">
      <alignment horizontal="center" vertical="center"/>
    </xf>
    <xf numFmtId="49" fontId="20" fillId="17" borderId="6" xfId="0" applyNumberFormat="1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0" fillId="16" borderId="6" xfId="0" applyNumberFormat="1" applyFont="1" applyFill="1" applyBorder="1" applyAlignment="1">
      <alignment horizontal="center" vertical="center"/>
    </xf>
    <xf numFmtId="0" fontId="9" fillId="16" borderId="6" xfId="0" applyFont="1" applyFill="1" applyBorder="1" applyAlignment="1">
      <alignment horizontal="center" vertical="center"/>
    </xf>
    <xf numFmtId="0" fontId="19" fillId="17" borderId="6" xfId="0" applyFont="1" applyFill="1" applyBorder="1" applyAlignment="1">
      <alignment horizontal="center" vertical="center"/>
    </xf>
    <xf numFmtId="0" fontId="10" fillId="6" borderId="23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vertical="center"/>
    </xf>
    <xf numFmtId="0" fontId="9" fillId="5" borderId="24" xfId="0" applyFont="1" applyFill="1" applyBorder="1" applyAlignment="1">
      <alignment vertical="center"/>
    </xf>
    <xf numFmtId="0" fontId="8" fillId="3" borderId="25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49" fontId="7" fillId="17" borderId="6" xfId="0" applyNumberFormat="1" applyFont="1" applyFill="1" applyBorder="1" applyAlignment="1">
      <alignment horizontal="center" vertical="center"/>
    </xf>
    <xf numFmtId="0" fontId="10" fillId="17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17"/>
  <sheetViews>
    <sheetView tabSelected="1" topLeftCell="A37" workbookViewId="0">
      <selection activeCell="F57" sqref="B51 D51 F57"/>
    </sheetView>
  </sheetViews>
  <sheetFormatPr defaultColWidth="9" defaultRowHeight="13.5"/>
  <cols>
    <col min="1" max="1" width="11.625" style="2" customWidth="1"/>
    <col min="2" max="6" width="12.75" style="3" customWidth="1"/>
    <col min="7" max="7" width="12.375" style="3" customWidth="1"/>
    <col min="8" max="8" width="12.375" style="4" customWidth="1"/>
    <col min="9" max="11" width="12.375" style="3" customWidth="1"/>
    <col min="12" max="12" width="12.75" style="3" customWidth="1"/>
    <col min="13" max="13" width="4.875" style="5" customWidth="1"/>
    <col min="14" max="14" width="13.125" style="1" customWidth="1"/>
    <col min="15" max="15" width="5.875" style="2" customWidth="1"/>
    <col min="16" max="16" width="4.875" style="5" customWidth="1"/>
    <col min="17" max="17" width="13.125" style="1" customWidth="1"/>
    <col min="18" max="18" width="4.875" style="2" customWidth="1"/>
    <col min="19" max="19" width="4.875" style="5" customWidth="1"/>
    <col min="20" max="20" width="13.125" style="1" customWidth="1"/>
    <col min="21" max="21" width="4.875" style="2" customWidth="1"/>
    <col min="22" max="22" width="4.875" style="5" customWidth="1"/>
    <col min="23" max="23" width="13.125" style="1" customWidth="1"/>
    <col min="24" max="24" width="4.875" style="2" customWidth="1"/>
    <col min="25" max="25" width="4.875" style="5" customWidth="1"/>
    <col min="26" max="26" width="13.125" style="1" customWidth="1"/>
    <col min="27" max="28" width="4.875" style="2" customWidth="1"/>
    <col min="29" max="29" width="13.125" style="1" customWidth="1"/>
    <col min="30" max="30" width="4.875" style="2" customWidth="1"/>
    <col min="31" max="31" width="4.875" style="5" customWidth="1"/>
    <col min="32" max="32" width="13.125" style="1" customWidth="1"/>
    <col min="33" max="33" width="4.875" style="2" customWidth="1"/>
    <col min="34" max="16384" width="9" style="1"/>
  </cols>
  <sheetData>
    <row r="1" s="1" customFormat="1" ht="18.75" customHeight="1" spans="1:3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M1" s="29" t="s">
        <v>1</v>
      </c>
      <c r="N1" s="30" t="s">
        <v>2</v>
      </c>
      <c r="O1" s="31" t="s">
        <v>3</v>
      </c>
      <c r="P1" s="32" t="s">
        <v>1</v>
      </c>
      <c r="Q1" s="54" t="s">
        <v>4</v>
      </c>
      <c r="R1" s="55" t="s">
        <v>3</v>
      </c>
      <c r="S1" s="56" t="s">
        <v>1</v>
      </c>
      <c r="T1" s="57" t="s">
        <v>5</v>
      </c>
      <c r="U1" s="58" t="s">
        <v>3</v>
      </c>
      <c r="V1" s="59" t="s">
        <v>1</v>
      </c>
      <c r="W1" s="60" t="s">
        <v>6</v>
      </c>
      <c r="X1" s="61" t="s">
        <v>3</v>
      </c>
      <c r="Y1" s="71" t="s">
        <v>1</v>
      </c>
      <c r="Z1" s="72" t="s">
        <v>7</v>
      </c>
      <c r="AA1" s="73" t="s">
        <v>3</v>
      </c>
      <c r="AB1" s="74" t="s">
        <v>1</v>
      </c>
      <c r="AC1" s="75" t="s">
        <v>8</v>
      </c>
      <c r="AD1" s="76" t="s">
        <v>3</v>
      </c>
      <c r="AE1" s="77" t="s">
        <v>1</v>
      </c>
      <c r="AF1" s="78" t="s">
        <v>9</v>
      </c>
      <c r="AG1" s="88" t="s">
        <v>3</v>
      </c>
    </row>
    <row r="2" s="1" customFormat="1" spans="1:33">
      <c r="A2" s="7"/>
      <c r="B2" s="8" t="s">
        <v>10</v>
      </c>
      <c r="C2" s="8" t="s">
        <v>11</v>
      </c>
      <c r="D2" s="9" t="s">
        <v>12</v>
      </c>
      <c r="E2" s="8" t="s">
        <v>13</v>
      </c>
      <c r="F2" s="9" t="s">
        <v>14</v>
      </c>
      <c r="G2" s="10" t="s">
        <v>10</v>
      </c>
      <c r="H2" s="10" t="s">
        <v>11</v>
      </c>
      <c r="I2" s="33" t="s">
        <v>12</v>
      </c>
      <c r="J2" s="10" t="s">
        <v>13</v>
      </c>
      <c r="K2" s="33" t="s">
        <v>14</v>
      </c>
      <c r="M2" s="34">
        <v>1</v>
      </c>
      <c r="N2" s="35" t="s">
        <v>15</v>
      </c>
      <c r="O2" s="36">
        <f>COUNTIFS($B$5:$K$67,N2)</f>
        <v>6</v>
      </c>
      <c r="P2" s="37">
        <v>1</v>
      </c>
      <c r="Q2" s="62" t="s">
        <v>16</v>
      </c>
      <c r="R2" s="63">
        <f>COUNTIFS($B$5:$K$67,Q2)</f>
        <v>6</v>
      </c>
      <c r="S2" s="64">
        <v>1</v>
      </c>
      <c r="T2" s="65" t="s">
        <v>17</v>
      </c>
      <c r="U2" s="66">
        <f>COUNTIFS($B$5:$K$67,T2)</f>
        <v>6</v>
      </c>
      <c r="V2" s="67">
        <v>1</v>
      </c>
      <c r="W2" s="68" t="s">
        <v>18</v>
      </c>
      <c r="X2" s="69">
        <f>COUNTIFS($B$5:$K$67,W2)</f>
        <v>4</v>
      </c>
      <c r="Y2" s="79">
        <v>1</v>
      </c>
      <c r="Z2" s="80" t="s">
        <v>19</v>
      </c>
      <c r="AA2" s="81">
        <f>COUNTIFS($B$5:$K$67,Z2)</f>
        <v>5</v>
      </c>
      <c r="AB2" s="82">
        <v>1</v>
      </c>
      <c r="AC2" s="83" t="s">
        <v>20</v>
      </c>
      <c r="AD2" s="84">
        <f>COUNTIFS($B$5:$K$67,AC2)</f>
        <v>3</v>
      </c>
      <c r="AE2" s="85" t="s">
        <v>21</v>
      </c>
      <c r="AF2" s="53" t="s">
        <v>22</v>
      </c>
      <c r="AG2" s="89">
        <f>COUNTIFS($B$1:$K$67,AF2)</f>
        <v>2</v>
      </c>
    </row>
    <row r="3" s="1" customFormat="1" spans="1:33">
      <c r="A3" s="11" t="s">
        <v>23</v>
      </c>
      <c r="B3" s="12" t="s">
        <v>24</v>
      </c>
      <c r="C3" s="12" t="s">
        <v>24</v>
      </c>
      <c r="D3" s="12" t="s">
        <v>24</v>
      </c>
      <c r="E3" s="12" t="s">
        <v>24</v>
      </c>
      <c r="F3" s="12" t="s">
        <v>24</v>
      </c>
      <c r="G3" s="13" t="s">
        <v>25</v>
      </c>
      <c r="H3" s="13" t="s">
        <v>25</v>
      </c>
      <c r="I3" s="13" t="s">
        <v>25</v>
      </c>
      <c r="J3" s="13" t="s">
        <v>25</v>
      </c>
      <c r="K3" s="13" t="s">
        <v>25</v>
      </c>
      <c r="M3" s="34">
        <v>2</v>
      </c>
      <c r="N3" s="35" t="s">
        <v>26</v>
      </c>
      <c r="O3" s="36">
        <f>COUNTIFS($B$5:$K$67,N3)</f>
        <v>6</v>
      </c>
      <c r="P3" s="37">
        <v>2</v>
      </c>
      <c r="Q3" s="62" t="s">
        <v>27</v>
      </c>
      <c r="R3" s="63">
        <f>COUNTIFS($B$5:$K$67,Q3)</f>
        <v>6</v>
      </c>
      <c r="S3" s="64">
        <v>2</v>
      </c>
      <c r="T3" s="65" t="s">
        <v>28</v>
      </c>
      <c r="U3" s="66">
        <f>COUNTIFS($B$5:$K$67,T3)</f>
        <v>6</v>
      </c>
      <c r="V3" s="67">
        <v>2</v>
      </c>
      <c r="W3" s="68" t="s">
        <v>29</v>
      </c>
      <c r="X3" s="69">
        <f>COUNTIFS($B$5:$K$67,W3)</f>
        <v>6</v>
      </c>
      <c r="Y3" s="79">
        <v>2</v>
      </c>
      <c r="Z3" s="80" t="s">
        <v>30</v>
      </c>
      <c r="AA3" s="81">
        <f>COUNTIFS($B$5:$K$67,Z3)</f>
        <v>5</v>
      </c>
      <c r="AB3" s="82">
        <v>2</v>
      </c>
      <c r="AC3" s="83" t="s">
        <v>31</v>
      </c>
      <c r="AD3" s="84">
        <f>COUNTIFS($B$5:$K$67,AC3)</f>
        <v>5</v>
      </c>
      <c r="AE3" s="85" t="s">
        <v>32</v>
      </c>
      <c r="AF3" s="53" t="s">
        <v>33</v>
      </c>
      <c r="AG3" s="89">
        <f>COUNTIFS($B$1:$K$67,AF3)</f>
        <v>2</v>
      </c>
    </row>
    <row r="4" s="1" customFormat="1" spans="1:33">
      <c r="A4" s="14" t="s">
        <v>34</v>
      </c>
      <c r="B4" s="15" t="s">
        <v>35</v>
      </c>
      <c r="C4" s="15" t="s">
        <v>35</v>
      </c>
      <c r="D4" s="15" t="s">
        <v>35</v>
      </c>
      <c r="E4" s="15" t="s">
        <v>35</v>
      </c>
      <c r="F4" s="15" t="s">
        <v>35</v>
      </c>
      <c r="G4" s="15" t="s">
        <v>35</v>
      </c>
      <c r="H4" s="15" t="s">
        <v>35</v>
      </c>
      <c r="I4" s="15" t="s">
        <v>35</v>
      </c>
      <c r="J4" s="15" t="s">
        <v>35</v>
      </c>
      <c r="K4" s="15" t="s">
        <v>35</v>
      </c>
      <c r="M4" s="34">
        <v>3</v>
      </c>
      <c r="N4" s="35" t="s">
        <v>36</v>
      </c>
      <c r="O4" s="36">
        <f>COUNTIFS($B$5:$K$67,N4)</f>
        <v>6</v>
      </c>
      <c r="P4" s="37">
        <v>3</v>
      </c>
      <c r="Q4" s="62" t="s">
        <v>37</v>
      </c>
      <c r="R4" s="63">
        <f>COUNTIFS($B$5:$K$67,Q4)</f>
        <v>3</v>
      </c>
      <c r="S4" s="64">
        <v>3</v>
      </c>
      <c r="T4" s="65" t="s">
        <v>38</v>
      </c>
      <c r="U4" s="66">
        <f>COUNTIFS($B$5:$K$67,T4)</f>
        <v>6</v>
      </c>
      <c r="V4" s="67">
        <v>3</v>
      </c>
      <c r="W4" s="68" t="s">
        <v>39</v>
      </c>
      <c r="X4" s="69">
        <f>COUNTIFS($B$5:$K$67,W4)</f>
        <v>5</v>
      </c>
      <c r="Y4" s="79">
        <v>3</v>
      </c>
      <c r="Z4" s="80" t="s">
        <v>40</v>
      </c>
      <c r="AA4" s="81">
        <f>COUNTIFS($B$5:$K$67,Z4)</f>
        <v>6</v>
      </c>
      <c r="AB4" s="82">
        <v>3</v>
      </c>
      <c r="AC4" s="83" t="s">
        <v>41</v>
      </c>
      <c r="AD4" s="84">
        <f>COUNTIFS($B$5:$K$67,AC4)</f>
        <v>6</v>
      </c>
      <c r="AE4" s="85" t="s">
        <v>42</v>
      </c>
      <c r="AF4" s="53" t="s">
        <v>43</v>
      </c>
      <c r="AG4" s="89">
        <f>COUNTIFS($B$1:$K$67,AF4)</f>
        <v>2</v>
      </c>
    </row>
    <row r="5" s="1" customFormat="1" spans="1:33">
      <c r="A5" s="16" t="s">
        <v>44</v>
      </c>
      <c r="B5" s="17" t="s">
        <v>36</v>
      </c>
      <c r="C5" s="17" t="s">
        <v>45</v>
      </c>
      <c r="D5" s="17" t="s">
        <v>45</v>
      </c>
      <c r="E5" s="17" t="s">
        <v>36</v>
      </c>
      <c r="F5" s="18" t="s">
        <v>46</v>
      </c>
      <c r="G5" s="19" t="s">
        <v>47</v>
      </c>
      <c r="H5" s="19" t="s">
        <v>45</v>
      </c>
      <c r="I5" s="19" t="s">
        <v>45</v>
      </c>
      <c r="J5" s="19" t="s">
        <v>36</v>
      </c>
      <c r="K5" s="18" t="s">
        <v>46</v>
      </c>
      <c r="M5" s="34">
        <v>4</v>
      </c>
      <c r="N5" s="35" t="s">
        <v>48</v>
      </c>
      <c r="O5" s="36">
        <f>COUNTIFS($B$5:$K$67,N5)</f>
        <v>6</v>
      </c>
      <c r="P5" s="37">
        <v>4</v>
      </c>
      <c r="Q5" s="62" t="s">
        <v>49</v>
      </c>
      <c r="R5" s="63">
        <f>COUNTIFS($B$5:$K$67,Q5)</f>
        <v>6</v>
      </c>
      <c r="S5" s="64">
        <v>4</v>
      </c>
      <c r="T5" s="65" t="s">
        <v>50</v>
      </c>
      <c r="U5" s="66">
        <f>COUNTIFS($B$5:$K$67,T5)</f>
        <v>6</v>
      </c>
      <c r="V5" s="67">
        <v>4</v>
      </c>
      <c r="W5" s="68" t="s">
        <v>51</v>
      </c>
      <c r="X5" s="69">
        <f>COUNTIFS($B$5:$K$67,W5)</f>
        <v>6</v>
      </c>
      <c r="Y5" s="79">
        <v>4</v>
      </c>
      <c r="Z5" s="80" t="s">
        <v>52</v>
      </c>
      <c r="AA5" s="81">
        <f>COUNTIFS($B$5:$K$67,Z5)</f>
        <v>5</v>
      </c>
      <c r="AB5" s="82">
        <v>4</v>
      </c>
      <c r="AC5" s="83" t="s">
        <v>53</v>
      </c>
      <c r="AD5" s="84">
        <f>COUNTIFS($B$5:$K$67,AC5)</f>
        <v>4</v>
      </c>
      <c r="AE5" s="85" t="s">
        <v>54</v>
      </c>
      <c r="AF5" s="53" t="s">
        <v>55</v>
      </c>
      <c r="AG5" s="89">
        <f>COUNTIFS($B$1:$K$67,AF5)</f>
        <v>2</v>
      </c>
    </row>
    <row r="6" s="1" customFormat="1" spans="1:33">
      <c r="A6" s="16" t="s">
        <v>56</v>
      </c>
      <c r="B6" s="18" t="s">
        <v>57</v>
      </c>
      <c r="C6" s="17" t="s">
        <v>58</v>
      </c>
      <c r="D6" s="17" t="s">
        <v>58</v>
      </c>
      <c r="E6" s="17" t="s">
        <v>59</v>
      </c>
      <c r="F6" s="17" t="s">
        <v>48</v>
      </c>
      <c r="G6" s="18" t="s">
        <v>60</v>
      </c>
      <c r="H6" s="19" t="s">
        <v>58</v>
      </c>
      <c r="I6" s="19" t="s">
        <v>48</v>
      </c>
      <c r="J6" s="19" t="s">
        <v>58</v>
      </c>
      <c r="K6" s="19" t="s">
        <v>48</v>
      </c>
      <c r="M6" s="34">
        <v>5</v>
      </c>
      <c r="N6" s="35" t="s">
        <v>61</v>
      </c>
      <c r="O6" s="36">
        <f>COUNTIFS($B$5:$K$67,N6)</f>
        <v>5</v>
      </c>
      <c r="P6" s="37">
        <v>5</v>
      </c>
      <c r="Q6" s="62" t="s">
        <v>62</v>
      </c>
      <c r="R6" s="63">
        <f>COUNTIFS($B$5:$K$67,Q6)</f>
        <v>6</v>
      </c>
      <c r="S6" s="64">
        <v>5</v>
      </c>
      <c r="T6" s="65" t="s">
        <v>63</v>
      </c>
      <c r="U6" s="66">
        <f>COUNTIFS($B$5:$K$67,T6)</f>
        <v>6</v>
      </c>
      <c r="V6" s="67">
        <v>5</v>
      </c>
      <c r="W6" s="68" t="s">
        <v>64</v>
      </c>
      <c r="X6" s="69">
        <f>COUNTIFS($B$5:$K$67,W6)</f>
        <v>5</v>
      </c>
      <c r="Y6" s="79">
        <v>5</v>
      </c>
      <c r="Z6" s="80" t="s">
        <v>65</v>
      </c>
      <c r="AA6" s="81">
        <f>COUNTIFS($B$5:$K$67,Z6)</f>
        <v>6</v>
      </c>
      <c r="AB6" s="82">
        <v>5</v>
      </c>
      <c r="AC6" s="83" t="s">
        <v>66</v>
      </c>
      <c r="AD6" s="84">
        <f>COUNTIFS($B$5:$K$67,AC6)</f>
        <v>5</v>
      </c>
      <c r="AE6" s="85" t="s">
        <v>67</v>
      </c>
      <c r="AF6" s="53" t="s">
        <v>68</v>
      </c>
      <c r="AG6" s="89">
        <f>COUNTIFS($B$1:$K$67,AF6)</f>
        <v>2</v>
      </c>
    </row>
    <row r="7" s="1" customFormat="1" customHeight="1" spans="1:33">
      <c r="A7" s="16" t="s">
        <v>69</v>
      </c>
      <c r="B7" s="17" t="s">
        <v>70</v>
      </c>
      <c r="C7" s="17" t="s">
        <v>59</v>
      </c>
      <c r="D7" s="18" t="s">
        <v>71</v>
      </c>
      <c r="E7" s="17" t="s">
        <v>70</v>
      </c>
      <c r="F7" s="17" t="s">
        <v>26</v>
      </c>
      <c r="G7" s="20" t="s">
        <v>70</v>
      </c>
      <c r="H7" s="19" t="s">
        <v>26</v>
      </c>
      <c r="I7" s="18" t="s">
        <v>72</v>
      </c>
      <c r="J7" s="19" t="s">
        <v>70</v>
      </c>
      <c r="K7" s="19" t="s">
        <v>26</v>
      </c>
      <c r="M7" s="34">
        <v>6</v>
      </c>
      <c r="N7" s="35" t="s">
        <v>73</v>
      </c>
      <c r="O7" s="36">
        <f>COUNTIFS($B$5:$K$67,N7)</f>
        <v>4</v>
      </c>
      <c r="P7" s="37">
        <v>6</v>
      </c>
      <c r="Q7" s="62" t="s">
        <v>74</v>
      </c>
      <c r="R7" s="63">
        <f>COUNTIFS($B$5:$K$67,Q7)</f>
        <v>6</v>
      </c>
      <c r="S7" s="64">
        <v>6</v>
      </c>
      <c r="T7" s="65" t="s">
        <v>75</v>
      </c>
      <c r="U7" s="66">
        <f>COUNTIFS($B$5:$K$67,T7)</f>
        <v>6</v>
      </c>
      <c r="V7" s="67">
        <v>6</v>
      </c>
      <c r="W7" s="68" t="s">
        <v>76</v>
      </c>
      <c r="X7" s="69">
        <f>COUNTIFS($B$5:$K$67,W7)</f>
        <v>6</v>
      </c>
      <c r="Y7" s="79">
        <v>6</v>
      </c>
      <c r="Z7" s="80" t="s">
        <v>77</v>
      </c>
      <c r="AA7" s="81">
        <f>COUNTIFS($B$5:$K$67,Z7)</f>
        <v>5</v>
      </c>
      <c r="AB7" s="82">
        <v>6</v>
      </c>
      <c r="AC7" s="83" t="s">
        <v>78</v>
      </c>
      <c r="AD7" s="84">
        <f>COUNTIFS($B$5:$K$67,AC7)</f>
        <v>3</v>
      </c>
      <c r="AE7" s="85" t="s">
        <v>79</v>
      </c>
      <c r="AF7" s="53" t="s">
        <v>80</v>
      </c>
      <c r="AG7" s="89">
        <f>COUNTIFS($B$1:$K$67,AF7)</f>
        <v>2</v>
      </c>
    </row>
    <row r="8" s="1" customFormat="1" spans="1:33">
      <c r="A8" s="16" t="s">
        <v>81</v>
      </c>
      <c r="B8" s="17" t="s">
        <v>61</v>
      </c>
      <c r="C8" s="21" t="s">
        <v>61</v>
      </c>
      <c r="D8" s="17" t="s">
        <v>82</v>
      </c>
      <c r="E8" s="22" t="s">
        <v>68</v>
      </c>
      <c r="F8" s="17" t="s">
        <v>82</v>
      </c>
      <c r="G8" s="20" t="s">
        <v>73</v>
      </c>
      <c r="H8" s="23" t="s">
        <v>82</v>
      </c>
      <c r="I8" s="19" t="s">
        <v>82</v>
      </c>
      <c r="J8" s="22" t="s">
        <v>68</v>
      </c>
      <c r="K8" s="19" t="s">
        <v>61</v>
      </c>
      <c r="M8" s="34">
        <v>7</v>
      </c>
      <c r="N8" s="35" t="s">
        <v>59</v>
      </c>
      <c r="O8" s="36">
        <f>COUNTIFS($B$5:$K$67,N8)</f>
        <v>4</v>
      </c>
      <c r="P8" s="37">
        <v>7</v>
      </c>
      <c r="Q8" s="62" t="s">
        <v>83</v>
      </c>
      <c r="R8" s="63">
        <f>COUNTIFS($B$5:$K$67,Q8)</f>
        <v>6</v>
      </c>
      <c r="S8" s="64">
        <v>7</v>
      </c>
      <c r="T8" s="65" t="s">
        <v>84</v>
      </c>
      <c r="U8" s="66">
        <f>COUNTIFS($B$5:$K$67,T8)</f>
        <v>6</v>
      </c>
      <c r="V8" s="67">
        <v>7</v>
      </c>
      <c r="W8" s="68" t="s">
        <v>85</v>
      </c>
      <c r="X8" s="69">
        <f>COUNTIFS($B$5:$K$67,W8)</f>
        <v>6</v>
      </c>
      <c r="Y8" s="79">
        <v>7</v>
      </c>
      <c r="Z8" s="80" t="s">
        <v>86</v>
      </c>
      <c r="AA8" s="81">
        <f>COUNTIFS($B$5:$K$67,Z8)</f>
        <v>5</v>
      </c>
      <c r="AB8" s="82">
        <v>7</v>
      </c>
      <c r="AC8" s="83" t="s">
        <v>87</v>
      </c>
      <c r="AD8" s="84">
        <f>COUNTIFS($B$5:$K$67,AC8)</f>
        <v>5</v>
      </c>
      <c r="AE8" s="85" t="s">
        <v>88</v>
      </c>
      <c r="AF8" s="53" t="s">
        <v>89</v>
      </c>
      <c r="AG8" s="89">
        <f>COUNTIFS($B$1:$K$67,AF8)</f>
        <v>2</v>
      </c>
    </row>
    <row r="9" s="1" customFormat="1" ht="14.25" customHeight="1" spans="1:33">
      <c r="A9" s="16" t="s">
        <v>90</v>
      </c>
      <c r="B9" s="17" t="s">
        <v>48</v>
      </c>
      <c r="C9" s="18" t="s">
        <v>91</v>
      </c>
      <c r="D9" s="17" t="s">
        <v>92</v>
      </c>
      <c r="E9" s="17" t="s">
        <v>48</v>
      </c>
      <c r="F9" s="17" t="s">
        <v>92</v>
      </c>
      <c r="G9" s="20" t="s">
        <v>92</v>
      </c>
      <c r="H9" s="18" t="s">
        <v>93</v>
      </c>
      <c r="I9" s="19" t="s">
        <v>73</v>
      </c>
      <c r="J9" s="19" t="s">
        <v>48</v>
      </c>
      <c r="K9" s="19" t="s">
        <v>92</v>
      </c>
      <c r="M9" s="34">
        <v>8</v>
      </c>
      <c r="N9" s="35" t="s">
        <v>47</v>
      </c>
      <c r="O9" s="36">
        <f>COUNTIFS($B$5:$K$67,N9)</f>
        <v>3</v>
      </c>
      <c r="P9" s="37">
        <v>8</v>
      </c>
      <c r="Q9" s="62" t="s">
        <v>94</v>
      </c>
      <c r="R9" s="63">
        <f>COUNTIFS($B$5:$K$67,Q9)</f>
        <v>8</v>
      </c>
      <c r="S9" s="64">
        <v>8</v>
      </c>
      <c r="T9" s="65" t="s">
        <v>95</v>
      </c>
      <c r="U9" s="66">
        <f>COUNTIFS($B$5:$K$67,T9)</f>
        <v>4</v>
      </c>
      <c r="V9" s="67">
        <v>8</v>
      </c>
      <c r="W9" s="68" t="s">
        <v>96</v>
      </c>
      <c r="X9" s="69">
        <f>COUNTIFS($B$5:$K$67,W9)</f>
        <v>5</v>
      </c>
      <c r="Y9" s="79">
        <v>8</v>
      </c>
      <c r="Z9" s="80" t="s">
        <v>97</v>
      </c>
      <c r="AA9" s="81">
        <f>COUNTIFS($B$5:$K$67,Z9)</f>
        <v>6</v>
      </c>
      <c r="AB9" s="82">
        <v>8</v>
      </c>
      <c r="AC9" s="83" t="s">
        <v>98</v>
      </c>
      <c r="AD9" s="84">
        <f>COUNTIFS($B$5:$K$67,AC9)</f>
        <v>3</v>
      </c>
      <c r="AE9" s="85" t="s">
        <v>99</v>
      </c>
      <c r="AF9" s="53" t="s">
        <v>100</v>
      </c>
      <c r="AG9" s="89">
        <f>COUNTIFS($B$1:$K$67,AF9)</f>
        <v>2</v>
      </c>
    </row>
    <row r="10" s="1" customFormat="1" spans="1:33">
      <c r="A10" s="16" t="s">
        <v>101</v>
      </c>
      <c r="B10" s="18" t="s">
        <v>102</v>
      </c>
      <c r="C10" s="17" t="s">
        <v>73</v>
      </c>
      <c r="D10" s="17" t="s">
        <v>103</v>
      </c>
      <c r="E10" s="17" t="s">
        <v>61</v>
      </c>
      <c r="F10" s="17" t="s">
        <v>103</v>
      </c>
      <c r="G10" s="18" t="s">
        <v>102</v>
      </c>
      <c r="H10" s="19" t="s">
        <v>61</v>
      </c>
      <c r="I10" s="19" t="s">
        <v>103</v>
      </c>
      <c r="J10" s="19" t="s">
        <v>103</v>
      </c>
      <c r="K10" s="19" t="s">
        <v>73</v>
      </c>
      <c r="M10" s="34">
        <v>9</v>
      </c>
      <c r="N10" s="35" t="s">
        <v>104</v>
      </c>
      <c r="O10" s="36">
        <f>COUNTIFS($B$5:$K$67,N10)</f>
        <v>4</v>
      </c>
      <c r="P10" s="37">
        <v>9</v>
      </c>
      <c r="Q10" s="62" t="s">
        <v>105</v>
      </c>
      <c r="R10" s="63">
        <f>COUNTIFS($B$5:$K$67,Q10)</f>
        <v>6</v>
      </c>
      <c r="S10" s="64">
        <v>9</v>
      </c>
      <c r="T10" s="65" t="s">
        <v>106</v>
      </c>
      <c r="U10" s="66">
        <f>COUNTIFS($B$5:$K$67,T10)</f>
        <v>4</v>
      </c>
      <c r="V10" s="67">
        <v>9</v>
      </c>
      <c r="W10" s="68" t="s">
        <v>107</v>
      </c>
      <c r="X10" s="69">
        <f>COUNTIFS($B$5:$K$67,W10)</f>
        <v>5</v>
      </c>
      <c r="Y10" s="79">
        <v>9</v>
      </c>
      <c r="Z10" s="80" t="s">
        <v>47</v>
      </c>
      <c r="AA10" s="81">
        <f>COUNTIFS($B$5:$K$67,Z10)</f>
        <v>3</v>
      </c>
      <c r="AB10" s="82">
        <v>9</v>
      </c>
      <c r="AC10" s="83" t="s">
        <v>108</v>
      </c>
      <c r="AD10" s="84">
        <f>COUNTIFS($B$5:$K$67,AC10)</f>
        <v>4</v>
      </c>
      <c r="AE10" s="85" t="s">
        <v>109</v>
      </c>
      <c r="AF10" s="53" t="s">
        <v>110</v>
      </c>
      <c r="AG10" s="89">
        <f>COUNTIFS($B$1:$K$67,AF10)</f>
        <v>2</v>
      </c>
    </row>
    <row r="11" s="1" customFormat="1" spans="1:33">
      <c r="A11" s="16" t="s">
        <v>111</v>
      </c>
      <c r="B11" s="17" t="s">
        <v>26</v>
      </c>
      <c r="C11" s="17" t="s">
        <v>112</v>
      </c>
      <c r="D11" s="17" t="s">
        <v>26</v>
      </c>
      <c r="E11" s="18" t="s">
        <v>89</v>
      </c>
      <c r="F11" s="17" t="s">
        <v>112</v>
      </c>
      <c r="G11" s="20" t="s">
        <v>26</v>
      </c>
      <c r="H11" s="20" t="s">
        <v>59</v>
      </c>
      <c r="I11" s="19" t="s">
        <v>112</v>
      </c>
      <c r="J11" s="18" t="s">
        <v>89</v>
      </c>
      <c r="K11" s="19" t="s">
        <v>112</v>
      </c>
      <c r="M11" s="34">
        <v>10</v>
      </c>
      <c r="N11" s="35" t="s">
        <v>58</v>
      </c>
      <c r="O11" s="36">
        <f>COUNTIFS($B$5:$K$67,N11)</f>
        <v>4</v>
      </c>
      <c r="P11" s="37">
        <v>10</v>
      </c>
      <c r="Q11" s="62" t="s">
        <v>113</v>
      </c>
      <c r="R11" s="63">
        <f>COUNTIFS($B$5:$K$67,Q11)</f>
        <v>4</v>
      </c>
      <c r="S11" s="64">
        <v>10</v>
      </c>
      <c r="T11" s="65" t="s">
        <v>114</v>
      </c>
      <c r="U11" s="66">
        <f>COUNTIFS($B$5:$K$67,T11)</f>
        <v>3</v>
      </c>
      <c r="V11" s="67">
        <v>10</v>
      </c>
      <c r="W11" s="68" t="s">
        <v>115</v>
      </c>
      <c r="X11" s="69">
        <f>COUNTIFS($B$5:$K$67,W11)</f>
        <v>6</v>
      </c>
      <c r="Y11" s="79">
        <v>10</v>
      </c>
      <c r="Z11" s="80" t="s">
        <v>116</v>
      </c>
      <c r="AA11" s="81">
        <f>COUNTIFS($B$5:$K$67,Z11)</f>
        <v>5</v>
      </c>
      <c r="AB11" s="82">
        <v>10</v>
      </c>
      <c r="AC11" s="83" t="s">
        <v>117</v>
      </c>
      <c r="AD11" s="84">
        <f>COUNTIFS($B$5:$K$67,AC11)</f>
        <v>4</v>
      </c>
      <c r="AE11" s="85" t="s">
        <v>118</v>
      </c>
      <c r="AF11" s="53" t="s">
        <v>60</v>
      </c>
      <c r="AG11" s="89">
        <f>COUNTIFS($B$1:$K$67,AF11)</f>
        <v>2</v>
      </c>
    </row>
    <row r="12" s="1" customFormat="1" spans="1:33">
      <c r="A12" s="16" t="s">
        <v>119</v>
      </c>
      <c r="B12" s="17" t="s">
        <v>47</v>
      </c>
      <c r="C12" s="17" t="s">
        <v>120</v>
      </c>
      <c r="D12" s="18" t="s">
        <v>121</v>
      </c>
      <c r="E12" s="17" t="s">
        <v>120</v>
      </c>
      <c r="F12" s="17" t="s">
        <v>15</v>
      </c>
      <c r="G12" s="20" t="s">
        <v>15</v>
      </c>
      <c r="H12" s="20" t="s">
        <v>120</v>
      </c>
      <c r="I12" s="18" t="s">
        <v>122</v>
      </c>
      <c r="J12" s="19" t="s">
        <v>120</v>
      </c>
      <c r="K12" s="19" t="s">
        <v>15</v>
      </c>
      <c r="M12" s="34">
        <v>11</v>
      </c>
      <c r="N12" s="35" t="s">
        <v>112</v>
      </c>
      <c r="O12" s="36">
        <f>COUNTIFS($B$5:$K$67,N12)</f>
        <v>4</v>
      </c>
      <c r="P12" s="37">
        <v>11</v>
      </c>
      <c r="Q12" s="62" t="s">
        <v>123</v>
      </c>
      <c r="R12" s="63">
        <f>COUNTIFS($B$5:$K$67,Q12)</f>
        <v>4</v>
      </c>
      <c r="S12" s="64">
        <v>11</v>
      </c>
      <c r="T12" s="65" t="s">
        <v>124</v>
      </c>
      <c r="U12" s="66">
        <f>COUNTIFS($B$5:$K$67,T12)</f>
        <v>3</v>
      </c>
      <c r="V12" s="67">
        <v>11</v>
      </c>
      <c r="W12" s="68" t="s">
        <v>125</v>
      </c>
      <c r="X12" s="69">
        <f>COUNTIFS($B$5:$K$67,W12)</f>
        <v>5</v>
      </c>
      <c r="Y12" s="79">
        <v>11</v>
      </c>
      <c r="Z12" s="80" t="s">
        <v>126</v>
      </c>
      <c r="AA12" s="81">
        <f>COUNTIFS($B$5:$K$67,Z12)</f>
        <v>5</v>
      </c>
      <c r="AB12" s="82">
        <v>11</v>
      </c>
      <c r="AC12" s="83" t="s">
        <v>127</v>
      </c>
      <c r="AD12" s="84">
        <f>COUNTIFS($B$5:$K$67,AC12)</f>
        <v>4</v>
      </c>
      <c r="AE12" s="85" t="s">
        <v>128</v>
      </c>
      <c r="AF12" s="53" t="s">
        <v>72</v>
      </c>
      <c r="AG12" s="89">
        <f>COUNTIFS($B$1:$K$67,AF12)</f>
        <v>2</v>
      </c>
    </row>
    <row r="13" s="1" customFormat="1" spans="1:33">
      <c r="A13" s="16" t="s">
        <v>129</v>
      </c>
      <c r="B13" s="18" t="s">
        <v>122</v>
      </c>
      <c r="C13" s="17" t="s">
        <v>104</v>
      </c>
      <c r="D13" s="17" t="s">
        <v>47</v>
      </c>
      <c r="E13" s="17" t="s">
        <v>15</v>
      </c>
      <c r="F13" s="17" t="s">
        <v>104</v>
      </c>
      <c r="G13" s="18" t="s">
        <v>57</v>
      </c>
      <c r="H13" s="19" t="s">
        <v>15</v>
      </c>
      <c r="I13" s="19" t="s">
        <v>104</v>
      </c>
      <c r="J13" s="19" t="s">
        <v>15</v>
      </c>
      <c r="K13" s="19" t="s">
        <v>104</v>
      </c>
      <c r="M13" s="34">
        <v>12</v>
      </c>
      <c r="N13" s="35" t="s">
        <v>92</v>
      </c>
      <c r="O13" s="36">
        <f>COUNTIFS($B$5:$K$67,N13)</f>
        <v>4</v>
      </c>
      <c r="P13" s="37">
        <v>12</v>
      </c>
      <c r="Q13" s="62" t="s">
        <v>130</v>
      </c>
      <c r="R13" s="63">
        <f>COUNTIFS($B$5:$K$67,Q13)</f>
        <v>4</v>
      </c>
      <c r="S13" s="64">
        <v>12</v>
      </c>
      <c r="T13" s="65" t="s">
        <v>131</v>
      </c>
      <c r="U13" s="66">
        <f>COUNTIFS($B$5:$K$67,T13)</f>
        <v>3</v>
      </c>
      <c r="V13" s="67">
        <v>12</v>
      </c>
      <c r="W13" s="68" t="s">
        <v>132</v>
      </c>
      <c r="X13" s="69">
        <f>COUNTIFS($B$5:$K$67,W13)</f>
        <v>4</v>
      </c>
      <c r="Y13" s="79">
        <v>12</v>
      </c>
      <c r="Z13" s="80" t="s">
        <v>133</v>
      </c>
      <c r="AA13" s="81">
        <f>COUNTIFS($B$5:$K$67,Z13)</f>
        <v>4</v>
      </c>
      <c r="AB13" s="82">
        <v>12</v>
      </c>
      <c r="AC13" s="83" t="s">
        <v>134</v>
      </c>
      <c r="AD13" s="84">
        <f>COUNTIFS($B$5:$K$67,AC13)</f>
        <v>4</v>
      </c>
      <c r="AE13" s="85" t="s">
        <v>135</v>
      </c>
      <c r="AF13" s="53" t="s">
        <v>71</v>
      </c>
      <c r="AG13" s="89">
        <f>COUNTIFS($B$1:$K$67,AF13)</f>
        <v>2</v>
      </c>
    </row>
    <row r="14" s="1" customFormat="1" spans="1:33">
      <c r="A14" s="16" t="s">
        <v>136</v>
      </c>
      <c r="B14" s="18" t="s">
        <v>137</v>
      </c>
      <c r="C14" s="17" t="s">
        <v>138</v>
      </c>
      <c r="D14" s="17" t="s">
        <v>36</v>
      </c>
      <c r="E14" s="17" t="s">
        <v>138</v>
      </c>
      <c r="F14" s="17" t="s">
        <v>59</v>
      </c>
      <c r="G14" s="18" t="s">
        <v>137</v>
      </c>
      <c r="H14" s="19" t="s">
        <v>36</v>
      </c>
      <c r="I14" s="19" t="s">
        <v>36</v>
      </c>
      <c r="J14" s="19" t="s">
        <v>138</v>
      </c>
      <c r="K14" s="19" t="s">
        <v>138</v>
      </c>
      <c r="M14" s="34">
        <v>13</v>
      </c>
      <c r="N14" s="35" t="s">
        <v>70</v>
      </c>
      <c r="O14" s="36">
        <f>COUNTIFS($B$5:$K$67,N14)</f>
        <v>4</v>
      </c>
      <c r="P14" s="37">
        <v>13</v>
      </c>
      <c r="Q14" s="62" t="s">
        <v>139</v>
      </c>
      <c r="R14" s="63">
        <f>COUNTIFS($B$5:$K$67,Q14)</f>
        <v>4</v>
      </c>
      <c r="S14" s="64">
        <v>13</v>
      </c>
      <c r="T14" s="65" t="s">
        <v>140</v>
      </c>
      <c r="U14" s="66">
        <f>COUNTIFS($B$5:$K$67,T14)</f>
        <v>4</v>
      </c>
      <c r="V14" s="67">
        <v>13</v>
      </c>
      <c r="W14" s="68" t="s">
        <v>141</v>
      </c>
      <c r="X14" s="69">
        <f>COUNTIFS($B$5:$K$67,W14)</f>
        <v>4</v>
      </c>
      <c r="Y14" s="79">
        <v>13</v>
      </c>
      <c r="Z14" s="80" t="s">
        <v>142</v>
      </c>
      <c r="AA14" s="81">
        <f>COUNTIFS($B$5:$K$67,Z14)</f>
        <v>4</v>
      </c>
      <c r="AB14" s="82">
        <v>13</v>
      </c>
      <c r="AC14" s="83" t="s">
        <v>143</v>
      </c>
      <c r="AD14" s="84">
        <f>COUNTIFS($B$5:$K$67,AC14)</f>
        <v>4</v>
      </c>
      <c r="AE14" s="85" t="s">
        <v>144</v>
      </c>
      <c r="AF14" s="53" t="s">
        <v>145</v>
      </c>
      <c r="AG14" s="89">
        <f>COUNTIFS($B$1:$K$67,AF14)</f>
        <v>2</v>
      </c>
    </row>
    <row r="15" s="1" customFormat="1" spans="1:33">
      <c r="A15" s="14" t="s">
        <v>34</v>
      </c>
      <c r="B15" s="15" t="s">
        <v>35</v>
      </c>
      <c r="C15" s="15" t="s">
        <v>35</v>
      </c>
      <c r="D15" s="15" t="s">
        <v>35</v>
      </c>
      <c r="E15" s="15" t="s">
        <v>35</v>
      </c>
      <c r="F15" s="15" t="s">
        <v>35</v>
      </c>
      <c r="G15" s="15" t="s">
        <v>35</v>
      </c>
      <c r="H15" s="15" t="s">
        <v>35</v>
      </c>
      <c r="I15" s="15" t="s">
        <v>35</v>
      </c>
      <c r="J15" s="15" t="s">
        <v>35</v>
      </c>
      <c r="K15" s="15" t="s">
        <v>35</v>
      </c>
      <c r="M15" s="34">
        <v>14</v>
      </c>
      <c r="N15" s="35" t="s">
        <v>45</v>
      </c>
      <c r="O15" s="36">
        <f>COUNTIFS($B$5:$K$67,N15)</f>
        <v>4</v>
      </c>
      <c r="P15" s="37">
        <v>14</v>
      </c>
      <c r="Q15" s="62" t="s">
        <v>146</v>
      </c>
      <c r="R15" s="63">
        <f>COUNTIFS($B$5:$K$67,Q15)</f>
        <v>4</v>
      </c>
      <c r="S15" s="64">
        <v>14</v>
      </c>
      <c r="T15" s="65" t="s">
        <v>147</v>
      </c>
      <c r="U15" s="66">
        <f>COUNTIFS($B$5:$K$67,T15)</f>
        <v>4</v>
      </c>
      <c r="V15" s="67">
        <v>14</v>
      </c>
      <c r="W15" s="68" t="s">
        <v>148</v>
      </c>
      <c r="X15" s="69">
        <f>COUNTIFS($B$5:$K$67,W15)</f>
        <v>4</v>
      </c>
      <c r="Y15" s="79">
        <v>14</v>
      </c>
      <c r="Z15" s="80" t="s">
        <v>149</v>
      </c>
      <c r="AA15" s="81">
        <f>COUNTIFS($B$5:$K$67,Z15)</f>
        <v>4</v>
      </c>
      <c r="AB15" s="82">
        <v>14</v>
      </c>
      <c r="AC15" s="83" t="s">
        <v>150</v>
      </c>
      <c r="AD15" s="84">
        <f>COUNTIFS($B$5:$K$67,AC15)</f>
        <v>3</v>
      </c>
      <c r="AE15" s="85" t="s">
        <v>151</v>
      </c>
      <c r="AF15" s="53" t="s">
        <v>122</v>
      </c>
      <c r="AG15" s="89">
        <f>COUNTIFS($B$1:$K$67,AF15)</f>
        <v>2</v>
      </c>
    </row>
    <row r="16" s="1" customFormat="1" spans="1:33">
      <c r="A16" s="16" t="s">
        <v>152</v>
      </c>
      <c r="B16" s="17" t="s">
        <v>16</v>
      </c>
      <c r="C16" s="18" t="s">
        <v>80</v>
      </c>
      <c r="D16" s="17" t="s">
        <v>130</v>
      </c>
      <c r="E16" s="17" t="s">
        <v>105</v>
      </c>
      <c r="F16" s="17" t="s">
        <v>130</v>
      </c>
      <c r="G16" s="20" t="s">
        <v>16</v>
      </c>
      <c r="H16" s="24" t="s">
        <v>130</v>
      </c>
      <c r="I16" s="19" t="s">
        <v>130</v>
      </c>
      <c r="J16" s="19" t="s">
        <v>105</v>
      </c>
      <c r="K16" s="19" t="s">
        <v>16</v>
      </c>
      <c r="M16" s="34">
        <v>15</v>
      </c>
      <c r="N16" s="35" t="s">
        <v>120</v>
      </c>
      <c r="O16" s="36">
        <f>COUNTIFS($B$5:$K$67,N16)</f>
        <v>4</v>
      </c>
      <c r="P16" s="37">
        <v>15</v>
      </c>
      <c r="Q16" s="62" t="s">
        <v>153</v>
      </c>
      <c r="R16" s="63">
        <f>COUNTIFS($B$5:$K$67,Q16)</f>
        <v>4</v>
      </c>
      <c r="S16" s="64">
        <v>15</v>
      </c>
      <c r="T16" s="65" t="s">
        <v>154</v>
      </c>
      <c r="U16" s="66">
        <f>COUNTIFS($B$5:$K$67,T16)</f>
        <v>3</v>
      </c>
      <c r="V16" s="67">
        <v>15</v>
      </c>
      <c r="W16" s="68" t="s">
        <v>155</v>
      </c>
      <c r="X16" s="69">
        <f>COUNTIFS($B$5:$K$67,W16)</f>
        <v>4</v>
      </c>
      <c r="Y16" s="79">
        <v>15</v>
      </c>
      <c r="Z16" s="80" t="s">
        <v>156</v>
      </c>
      <c r="AA16" s="81">
        <f>COUNTIFS($B$5:$K$67,Z16)</f>
        <v>4</v>
      </c>
      <c r="AB16" s="38"/>
      <c r="AC16" s="39"/>
      <c r="AD16" s="40"/>
      <c r="AE16" s="85" t="s">
        <v>157</v>
      </c>
      <c r="AF16" s="53" t="s">
        <v>93</v>
      </c>
      <c r="AG16" s="89">
        <f>COUNTIFS($B$1:$K$67,AF16)</f>
        <v>2</v>
      </c>
    </row>
    <row r="17" s="1" customFormat="1" spans="1:33">
      <c r="A17" s="16" t="s">
        <v>158</v>
      </c>
      <c r="B17" s="17" t="s">
        <v>37</v>
      </c>
      <c r="C17" s="17" t="s">
        <v>159</v>
      </c>
      <c r="D17" s="17" t="s">
        <v>83</v>
      </c>
      <c r="E17" s="17" t="s">
        <v>37</v>
      </c>
      <c r="F17" s="25" t="s">
        <v>159</v>
      </c>
      <c r="G17" s="20" t="s">
        <v>37</v>
      </c>
      <c r="H17" s="20" t="s">
        <v>159</v>
      </c>
      <c r="I17" s="19" t="s">
        <v>83</v>
      </c>
      <c r="J17" s="19" t="s">
        <v>159</v>
      </c>
      <c r="K17" s="18" t="s">
        <v>80</v>
      </c>
      <c r="M17" s="34">
        <v>16</v>
      </c>
      <c r="N17" s="35" t="s">
        <v>138</v>
      </c>
      <c r="O17" s="36">
        <f>COUNTIFS($B$5:$K$67,N17)</f>
        <v>4</v>
      </c>
      <c r="P17" s="37">
        <v>16</v>
      </c>
      <c r="Q17" s="62" t="s">
        <v>160</v>
      </c>
      <c r="R17" s="63">
        <f>COUNTIFS($B$5:$K$67,Q17)</f>
        <v>4</v>
      </c>
      <c r="S17" s="64">
        <v>16</v>
      </c>
      <c r="T17" s="65" t="s">
        <v>161</v>
      </c>
      <c r="U17" s="66">
        <f>COUNTIFS($B$5:$K$67,T17)</f>
        <v>4</v>
      </c>
      <c r="V17" s="67">
        <v>16</v>
      </c>
      <c r="W17" s="68" t="s">
        <v>162</v>
      </c>
      <c r="X17" s="69">
        <f>COUNTIFS($B$5:$K$67,W17)</f>
        <v>4</v>
      </c>
      <c r="Y17" s="79">
        <v>16</v>
      </c>
      <c r="Z17" s="80" t="s">
        <v>163</v>
      </c>
      <c r="AA17" s="81">
        <f>COUNTIFS($B$5:$K$67,Z17)</f>
        <v>4</v>
      </c>
      <c r="AB17" s="38"/>
      <c r="AC17" s="39"/>
      <c r="AD17" s="40"/>
      <c r="AE17" s="85" t="s">
        <v>164</v>
      </c>
      <c r="AF17" s="53" t="s">
        <v>165</v>
      </c>
      <c r="AG17" s="89">
        <f>COUNTIFS($B$1:$K$67,AF17)</f>
        <v>2</v>
      </c>
    </row>
    <row r="18" s="1" customFormat="1" spans="1:33">
      <c r="A18" s="16" t="s">
        <v>166</v>
      </c>
      <c r="B18" s="17" t="s">
        <v>94</v>
      </c>
      <c r="C18" s="18" t="s">
        <v>167</v>
      </c>
      <c r="D18" s="17" t="s">
        <v>74</v>
      </c>
      <c r="E18" s="17" t="s">
        <v>74</v>
      </c>
      <c r="F18" s="17" t="s">
        <v>153</v>
      </c>
      <c r="G18" s="20" t="s">
        <v>94</v>
      </c>
      <c r="H18" s="24" t="s">
        <v>153</v>
      </c>
      <c r="I18" s="19" t="s">
        <v>153</v>
      </c>
      <c r="J18" s="20" t="s">
        <v>74</v>
      </c>
      <c r="K18" s="19" t="s">
        <v>153</v>
      </c>
      <c r="M18" s="34">
        <v>17</v>
      </c>
      <c r="N18" s="35" t="s">
        <v>82</v>
      </c>
      <c r="O18" s="36">
        <f>COUNTIFS($B$5:$K$67,N18)</f>
        <v>4</v>
      </c>
      <c r="P18" s="37">
        <v>17</v>
      </c>
      <c r="Q18" s="62" t="s">
        <v>168</v>
      </c>
      <c r="R18" s="63">
        <f>COUNTIFS($B$5:$K$67,Q18)</f>
        <v>4</v>
      </c>
      <c r="S18" s="64">
        <v>17</v>
      </c>
      <c r="T18" s="65" t="s">
        <v>169</v>
      </c>
      <c r="U18" s="66">
        <f>COUNTIFS($B$5:$K$67,T18)</f>
        <v>3</v>
      </c>
      <c r="V18" s="67">
        <v>17</v>
      </c>
      <c r="W18" s="68" t="s">
        <v>170</v>
      </c>
      <c r="X18" s="69">
        <f>COUNTIFS($B$5:$K$67,W18)</f>
        <v>3</v>
      </c>
      <c r="Y18" s="79">
        <v>17</v>
      </c>
      <c r="Z18" s="80" t="s">
        <v>171</v>
      </c>
      <c r="AA18" s="81">
        <f>COUNTIFS($B$5:$K$67,Z18)</f>
        <v>4</v>
      </c>
      <c r="AB18" s="38"/>
      <c r="AC18" s="39"/>
      <c r="AD18" s="40"/>
      <c r="AE18" s="85" t="s">
        <v>172</v>
      </c>
      <c r="AF18" s="53" t="s">
        <v>102</v>
      </c>
      <c r="AG18" s="89">
        <f>COUNTIFS($B$1:$K$67,AF18)</f>
        <v>2</v>
      </c>
    </row>
    <row r="19" s="1" customFormat="1" spans="1:33">
      <c r="A19" s="16" t="s">
        <v>173</v>
      </c>
      <c r="B19" s="17" t="s">
        <v>62</v>
      </c>
      <c r="C19" s="17" t="s">
        <v>174</v>
      </c>
      <c r="D19" s="25" t="s">
        <v>174</v>
      </c>
      <c r="E19" s="17" t="s">
        <v>95</v>
      </c>
      <c r="F19" s="17" t="s">
        <v>62</v>
      </c>
      <c r="G19" s="20" t="s">
        <v>62</v>
      </c>
      <c r="H19" s="20" t="s">
        <v>174</v>
      </c>
      <c r="I19" s="18" t="s">
        <v>100</v>
      </c>
      <c r="J19" s="20" t="s">
        <v>95</v>
      </c>
      <c r="K19" s="19" t="s">
        <v>174</v>
      </c>
      <c r="M19" s="34">
        <v>18</v>
      </c>
      <c r="N19" s="35" t="s">
        <v>103</v>
      </c>
      <c r="O19" s="36">
        <f>COUNTIFS($B$5:$K$67,N19)</f>
        <v>4</v>
      </c>
      <c r="P19" s="37">
        <v>18</v>
      </c>
      <c r="Q19" s="62" t="s">
        <v>174</v>
      </c>
      <c r="R19" s="63">
        <f>COUNTIFS($B$5:$K$67,Q19)</f>
        <v>4</v>
      </c>
      <c r="S19" s="64">
        <v>18</v>
      </c>
      <c r="T19" s="65" t="s">
        <v>175</v>
      </c>
      <c r="U19" s="66">
        <f>COUNTIFS($B$5:$K$67,T19)</f>
        <v>3</v>
      </c>
      <c r="V19" s="67">
        <v>18</v>
      </c>
      <c r="W19" s="68" t="s">
        <v>176</v>
      </c>
      <c r="X19" s="69">
        <f>COUNTIFS($B$5:$K$67,W19)</f>
        <v>4</v>
      </c>
      <c r="Y19" s="79">
        <v>18</v>
      </c>
      <c r="Z19" s="80" t="s">
        <v>177</v>
      </c>
      <c r="AA19" s="81">
        <f>COUNTIFS($B$5:$K$67,Z19)</f>
        <v>3</v>
      </c>
      <c r="AB19" s="38"/>
      <c r="AC19" s="39"/>
      <c r="AD19" s="40"/>
      <c r="AE19" s="85" t="s">
        <v>178</v>
      </c>
      <c r="AF19" s="53" t="s">
        <v>137</v>
      </c>
      <c r="AG19" s="89">
        <f>COUNTIFS($B$1:$K$67,AF19)</f>
        <v>2</v>
      </c>
    </row>
    <row r="20" s="1" customFormat="1" spans="1:33">
      <c r="A20" s="16" t="s">
        <v>179</v>
      </c>
      <c r="B20" s="17" t="s">
        <v>83</v>
      </c>
      <c r="C20" s="17" t="s">
        <v>146</v>
      </c>
      <c r="D20" s="25" t="s">
        <v>146</v>
      </c>
      <c r="E20" s="17" t="s">
        <v>16</v>
      </c>
      <c r="F20" s="17" t="s">
        <v>16</v>
      </c>
      <c r="G20" s="20" t="s">
        <v>146</v>
      </c>
      <c r="H20" s="20" t="s">
        <v>146</v>
      </c>
      <c r="I20" s="18" t="s">
        <v>110</v>
      </c>
      <c r="J20" s="20" t="s">
        <v>16</v>
      </c>
      <c r="K20" s="19" t="s">
        <v>83</v>
      </c>
      <c r="M20" s="38"/>
      <c r="N20" s="39"/>
      <c r="O20" s="40"/>
      <c r="P20" s="37">
        <v>19</v>
      </c>
      <c r="Q20" s="62" t="s">
        <v>180</v>
      </c>
      <c r="R20" s="63">
        <f>COUNTIFS($B$5:$K$67,Q20)</f>
        <v>4</v>
      </c>
      <c r="S20" s="64">
        <v>19</v>
      </c>
      <c r="T20" s="65" t="s">
        <v>181</v>
      </c>
      <c r="U20" s="66">
        <f>COUNTIFS($B$5:$K$67,T20)</f>
        <v>4</v>
      </c>
      <c r="V20" s="67">
        <v>19</v>
      </c>
      <c r="W20" s="68" t="s">
        <v>182</v>
      </c>
      <c r="X20" s="69">
        <f>COUNTIFS($B$5:$K$67,W20)</f>
        <v>4</v>
      </c>
      <c r="Y20" s="79">
        <v>19</v>
      </c>
      <c r="Z20" s="80" t="s">
        <v>183</v>
      </c>
      <c r="AA20" s="81">
        <f>COUNTIFS($B$5:$K$67,Z20)</f>
        <v>5</v>
      </c>
      <c r="AB20" s="38"/>
      <c r="AC20" s="39"/>
      <c r="AD20" s="40"/>
      <c r="AE20" s="85" t="s">
        <v>184</v>
      </c>
      <c r="AF20" s="53" t="s">
        <v>121</v>
      </c>
      <c r="AG20" s="89">
        <f>COUNTIFS($B$1:$K$67,AF20)</f>
        <v>1</v>
      </c>
    </row>
    <row r="21" s="1" customFormat="1" spans="1:33">
      <c r="A21" s="16" t="s">
        <v>185</v>
      </c>
      <c r="B21" s="17" t="s">
        <v>27</v>
      </c>
      <c r="C21" s="17" t="s">
        <v>160</v>
      </c>
      <c r="D21" s="17" t="s">
        <v>94</v>
      </c>
      <c r="E21" s="18" t="s">
        <v>100</v>
      </c>
      <c r="F21" s="17" t="s">
        <v>160</v>
      </c>
      <c r="G21" s="20" t="s">
        <v>27</v>
      </c>
      <c r="H21" s="20" t="s">
        <v>27</v>
      </c>
      <c r="I21" s="19" t="s">
        <v>160</v>
      </c>
      <c r="J21" s="24" t="s">
        <v>160</v>
      </c>
      <c r="K21" s="19" t="s">
        <v>94</v>
      </c>
      <c r="M21" s="38"/>
      <c r="N21" s="39"/>
      <c r="O21" s="40"/>
      <c r="P21" s="37">
        <v>20</v>
      </c>
      <c r="Q21" s="62" t="s">
        <v>159</v>
      </c>
      <c r="R21" s="63">
        <f>COUNTIFS($B$5:$K$67,Q21)</f>
        <v>4</v>
      </c>
      <c r="S21" s="38"/>
      <c r="T21" s="39"/>
      <c r="U21" s="40"/>
      <c r="V21" s="67">
        <v>20</v>
      </c>
      <c r="W21" s="68" t="s">
        <v>186</v>
      </c>
      <c r="X21" s="69">
        <f>COUNTIFS($B$5:$K$67,W21)</f>
        <v>4</v>
      </c>
      <c r="Y21" s="79">
        <v>20</v>
      </c>
      <c r="Z21" s="80" t="s">
        <v>187</v>
      </c>
      <c r="AA21" s="81">
        <f>COUNTIFS($B$5:$K$67,Z21)</f>
        <v>4</v>
      </c>
      <c r="AB21" s="38"/>
      <c r="AC21" s="39"/>
      <c r="AD21" s="40"/>
      <c r="AE21" s="85" t="s">
        <v>188</v>
      </c>
      <c r="AF21" s="53" t="s">
        <v>189</v>
      </c>
      <c r="AG21" s="89">
        <f>COUNTIFS($B$1:$K$67,AF21)</f>
        <v>2</v>
      </c>
    </row>
    <row r="22" s="1" customFormat="1" spans="1:33">
      <c r="A22" s="16" t="s">
        <v>190</v>
      </c>
      <c r="B22" s="17" t="s">
        <v>74</v>
      </c>
      <c r="C22" s="18" t="s">
        <v>110</v>
      </c>
      <c r="D22" s="17" t="s">
        <v>180</v>
      </c>
      <c r="E22" s="17" t="s">
        <v>180</v>
      </c>
      <c r="F22" s="17" t="s">
        <v>105</v>
      </c>
      <c r="G22" s="20" t="s">
        <v>74</v>
      </c>
      <c r="H22" s="24" t="s">
        <v>180</v>
      </c>
      <c r="I22" s="19" t="s">
        <v>105</v>
      </c>
      <c r="J22" s="20" t="s">
        <v>180</v>
      </c>
      <c r="K22" s="19" t="s">
        <v>74</v>
      </c>
      <c r="M22" s="38"/>
      <c r="N22" s="39"/>
      <c r="O22" s="40"/>
      <c r="P22" s="38"/>
      <c r="Q22" s="39"/>
      <c r="R22" s="40"/>
      <c r="S22" s="38"/>
      <c r="T22" s="39"/>
      <c r="U22" s="40"/>
      <c r="V22" s="67">
        <v>21</v>
      </c>
      <c r="W22" s="68" t="s">
        <v>191</v>
      </c>
      <c r="X22" s="69">
        <f>COUNTIFS($B$5:$K$67,W22)</f>
        <v>4</v>
      </c>
      <c r="Y22" s="79">
        <v>21</v>
      </c>
      <c r="Z22" s="80" t="s">
        <v>192</v>
      </c>
      <c r="AA22" s="81">
        <f>COUNTIFS($B$5:$K$67,Z22)</f>
        <v>2</v>
      </c>
      <c r="AB22" s="38"/>
      <c r="AC22" s="39"/>
      <c r="AD22" s="40"/>
      <c r="AE22" s="85" t="s">
        <v>193</v>
      </c>
      <c r="AF22" s="53" t="s">
        <v>194</v>
      </c>
      <c r="AG22" s="89">
        <f>COUNTIFS($B$1:$K$67,AF22)</f>
        <v>2</v>
      </c>
    </row>
    <row r="23" s="1" customFormat="1" spans="1:33">
      <c r="A23" s="16" t="s">
        <v>195</v>
      </c>
      <c r="B23" s="17" t="s">
        <v>105</v>
      </c>
      <c r="C23" s="17" t="s">
        <v>123</v>
      </c>
      <c r="D23" s="17" t="s">
        <v>27</v>
      </c>
      <c r="E23" s="18" t="s">
        <v>72</v>
      </c>
      <c r="F23" s="17" t="s">
        <v>27</v>
      </c>
      <c r="G23" s="20" t="s">
        <v>123</v>
      </c>
      <c r="H23" s="20" t="s">
        <v>123</v>
      </c>
      <c r="I23" s="19" t="s">
        <v>27</v>
      </c>
      <c r="J23" s="24" t="s">
        <v>123</v>
      </c>
      <c r="K23" s="19" t="s">
        <v>105</v>
      </c>
      <c r="M23" s="38"/>
      <c r="N23" s="39"/>
      <c r="O23" s="40"/>
      <c r="P23" s="38"/>
      <c r="Q23" s="39"/>
      <c r="R23" s="40"/>
      <c r="S23" s="38"/>
      <c r="T23" s="39"/>
      <c r="U23" s="40"/>
      <c r="V23" s="67">
        <v>22</v>
      </c>
      <c r="W23" s="68" t="s">
        <v>196</v>
      </c>
      <c r="X23" s="69">
        <f>COUNTIFS($B$5:$K$67,W23)</f>
        <v>4</v>
      </c>
      <c r="Y23" s="38"/>
      <c r="Z23" s="86"/>
      <c r="AA23" s="40"/>
      <c r="AB23" s="40"/>
      <c r="AC23" s="39"/>
      <c r="AD23" s="40"/>
      <c r="AE23" s="85" t="s">
        <v>197</v>
      </c>
      <c r="AF23" s="53" t="s">
        <v>198</v>
      </c>
      <c r="AG23" s="89">
        <f>COUNTIFS($B$1:$K$67,AF23)</f>
        <v>2</v>
      </c>
    </row>
    <row r="24" s="1" customFormat="1" spans="1:33">
      <c r="A24" s="16" t="s">
        <v>199</v>
      </c>
      <c r="B24" s="18" t="s">
        <v>93</v>
      </c>
      <c r="C24" s="17" t="s">
        <v>94</v>
      </c>
      <c r="D24" s="17" t="s">
        <v>49</v>
      </c>
      <c r="E24" s="17" t="s">
        <v>139</v>
      </c>
      <c r="F24" s="17" t="s">
        <v>49</v>
      </c>
      <c r="G24" s="24" t="s">
        <v>139</v>
      </c>
      <c r="H24" s="20" t="s">
        <v>139</v>
      </c>
      <c r="I24" s="19" t="s">
        <v>49</v>
      </c>
      <c r="J24" s="20" t="s">
        <v>94</v>
      </c>
      <c r="K24" s="19" t="s">
        <v>139</v>
      </c>
      <c r="M24" s="38"/>
      <c r="N24" s="39"/>
      <c r="O24" s="40"/>
      <c r="P24" s="38"/>
      <c r="Q24" s="39"/>
      <c r="R24" s="40"/>
      <c r="S24" s="38"/>
      <c r="T24" s="39"/>
      <c r="U24" s="40"/>
      <c r="V24" s="67">
        <v>23</v>
      </c>
      <c r="W24" s="68" t="s">
        <v>200</v>
      </c>
      <c r="X24" s="69">
        <f>COUNTIFS($B$5:$K$67,W24)</f>
        <v>5</v>
      </c>
      <c r="Y24" s="38"/>
      <c r="Z24" s="86"/>
      <c r="AA24" s="40"/>
      <c r="AB24" s="40"/>
      <c r="AC24" s="39"/>
      <c r="AD24" s="40"/>
      <c r="AE24" s="85" t="s">
        <v>201</v>
      </c>
      <c r="AF24" s="53" t="s">
        <v>202</v>
      </c>
      <c r="AG24" s="89">
        <f>COUNTIFS($B$1:$K$67,AF24)</f>
        <v>2</v>
      </c>
    </row>
    <row r="25" s="1" customFormat="1" spans="1:33">
      <c r="A25" s="16" t="s">
        <v>203</v>
      </c>
      <c r="B25" s="18" t="s">
        <v>60</v>
      </c>
      <c r="C25" s="17" t="s">
        <v>113</v>
      </c>
      <c r="D25" s="17" t="s">
        <v>113</v>
      </c>
      <c r="E25" s="17" t="s">
        <v>49</v>
      </c>
      <c r="F25" s="17" t="s">
        <v>94</v>
      </c>
      <c r="G25" s="24" t="s">
        <v>113</v>
      </c>
      <c r="H25" s="20" t="s">
        <v>49</v>
      </c>
      <c r="I25" s="19" t="s">
        <v>94</v>
      </c>
      <c r="J25" s="19" t="s">
        <v>113</v>
      </c>
      <c r="K25" s="19" t="s">
        <v>49</v>
      </c>
      <c r="M25" s="38"/>
      <c r="N25" s="39"/>
      <c r="O25" s="40"/>
      <c r="P25" s="38"/>
      <c r="Q25" s="39"/>
      <c r="R25" s="40"/>
      <c r="S25" s="38"/>
      <c r="T25" s="39"/>
      <c r="U25" s="40"/>
      <c r="V25" s="38"/>
      <c r="W25" s="39"/>
      <c r="X25" s="40"/>
      <c r="Y25" s="38"/>
      <c r="Z25" s="86"/>
      <c r="AA25" s="40"/>
      <c r="AB25" s="40"/>
      <c r="AC25" s="39"/>
      <c r="AD25" s="40"/>
      <c r="AE25" s="85" t="s">
        <v>204</v>
      </c>
      <c r="AF25" s="53" t="s">
        <v>205</v>
      </c>
      <c r="AG25" s="89">
        <f>COUNTIFS($B$1:$K$67,AF25)</f>
        <v>2</v>
      </c>
    </row>
    <row r="26" s="1" customFormat="1" spans="1:33">
      <c r="A26" s="16" t="s">
        <v>206</v>
      </c>
      <c r="B26" s="17" t="s">
        <v>168</v>
      </c>
      <c r="C26" s="17" t="s">
        <v>83</v>
      </c>
      <c r="D26" s="17" t="s">
        <v>168</v>
      </c>
      <c r="E26" s="17" t="s">
        <v>62</v>
      </c>
      <c r="F26" s="18" t="s">
        <v>205</v>
      </c>
      <c r="G26" s="20" t="s">
        <v>83</v>
      </c>
      <c r="H26" s="20" t="s">
        <v>168</v>
      </c>
      <c r="I26" s="19" t="s">
        <v>62</v>
      </c>
      <c r="J26" s="19" t="s">
        <v>62</v>
      </c>
      <c r="K26" s="24" t="s">
        <v>168</v>
      </c>
      <c r="M26" s="38">
        <f>M19+P21+S20+V24+Y22+AB15+AE34</f>
        <v>148</v>
      </c>
      <c r="N26" s="39"/>
      <c r="O26" s="2"/>
      <c r="P26" s="38"/>
      <c r="Q26" s="39"/>
      <c r="R26" s="40"/>
      <c r="S26" s="38"/>
      <c r="T26" s="39"/>
      <c r="U26" s="40"/>
      <c r="V26" s="38"/>
      <c r="W26" s="39"/>
      <c r="X26" s="40"/>
      <c r="Y26" s="38"/>
      <c r="Z26" s="39"/>
      <c r="AA26" s="40"/>
      <c r="AB26" s="40"/>
      <c r="AC26" s="39"/>
      <c r="AD26" s="40"/>
      <c r="AE26" s="85" t="s">
        <v>207</v>
      </c>
      <c r="AF26" s="53" t="s">
        <v>208</v>
      </c>
      <c r="AG26" s="89">
        <f>COUNTIFS($B$1:$K$67,AF26)</f>
        <v>2</v>
      </c>
    </row>
    <row r="27" s="1" customFormat="1" spans="1:33">
      <c r="A27" s="14" t="s">
        <v>34</v>
      </c>
      <c r="B27" s="26" t="s">
        <v>209</v>
      </c>
      <c r="C27" s="26" t="s">
        <v>209</v>
      </c>
      <c r="D27" s="26" t="s">
        <v>209</v>
      </c>
      <c r="E27" s="26" t="s">
        <v>209</v>
      </c>
      <c r="F27" s="26" t="s">
        <v>209</v>
      </c>
      <c r="G27" s="26" t="s">
        <v>209</v>
      </c>
      <c r="H27" s="26" t="s">
        <v>209</v>
      </c>
      <c r="I27" s="26" t="s">
        <v>209</v>
      </c>
      <c r="J27" s="26" t="s">
        <v>209</v>
      </c>
      <c r="K27" s="26" t="s">
        <v>209</v>
      </c>
      <c r="M27" s="38"/>
      <c r="N27" s="39"/>
      <c r="O27" s="40"/>
      <c r="P27" s="38"/>
      <c r="Q27" s="39"/>
      <c r="R27" s="40"/>
      <c r="S27" s="38"/>
      <c r="T27" s="39"/>
      <c r="U27" s="40"/>
      <c r="V27" s="38"/>
      <c r="W27" s="39"/>
      <c r="X27" s="40"/>
      <c r="Y27" s="38"/>
      <c r="Z27" s="39"/>
      <c r="AA27" s="40"/>
      <c r="AB27" s="40"/>
      <c r="AC27" s="39"/>
      <c r="AD27" s="40"/>
      <c r="AE27" s="85" t="s">
        <v>210</v>
      </c>
      <c r="AF27" s="53" t="s">
        <v>211</v>
      </c>
      <c r="AG27" s="89">
        <f>COUNTIFS($B$1:$K$67,AF27)</f>
        <v>2</v>
      </c>
    </row>
    <row r="28" s="1" customFormat="1" spans="1:33">
      <c r="A28" s="16" t="s">
        <v>212</v>
      </c>
      <c r="B28" s="17" t="s">
        <v>200</v>
      </c>
      <c r="C28" s="18" t="s">
        <v>213</v>
      </c>
      <c r="D28" s="25" t="s">
        <v>63</v>
      </c>
      <c r="E28" s="17" t="s">
        <v>140</v>
      </c>
      <c r="F28" s="17" t="s">
        <v>140</v>
      </c>
      <c r="G28" s="20" t="s">
        <v>140</v>
      </c>
      <c r="H28" s="24" t="s">
        <v>200</v>
      </c>
      <c r="I28" s="24" t="s">
        <v>140</v>
      </c>
      <c r="J28" s="19" t="s">
        <v>63</v>
      </c>
      <c r="K28" s="19" t="s">
        <v>63</v>
      </c>
      <c r="M28" s="38"/>
      <c r="N28" s="39"/>
      <c r="O28" s="40"/>
      <c r="P28" s="38"/>
      <c r="Q28" s="39"/>
      <c r="R28" s="40"/>
      <c r="S28" s="38"/>
      <c r="T28" s="39"/>
      <c r="U28" s="40"/>
      <c r="V28" s="38"/>
      <c r="W28" s="39"/>
      <c r="X28" s="40"/>
      <c r="Y28" s="38"/>
      <c r="Z28" s="39"/>
      <c r="AA28" s="40"/>
      <c r="AB28" s="40"/>
      <c r="AC28" s="39"/>
      <c r="AD28" s="40"/>
      <c r="AE28" s="85" t="s">
        <v>214</v>
      </c>
      <c r="AF28" s="53" t="s">
        <v>91</v>
      </c>
      <c r="AG28" s="89">
        <f>COUNTIFS($B$1:$K$67,AF28)</f>
        <v>2</v>
      </c>
    </row>
    <row r="29" s="1" customFormat="1" spans="1:33">
      <c r="A29" s="16" t="s">
        <v>215</v>
      </c>
      <c r="B29" s="18" t="s">
        <v>43</v>
      </c>
      <c r="C29" s="17" t="s">
        <v>106</v>
      </c>
      <c r="D29" s="17" t="s">
        <v>38</v>
      </c>
      <c r="E29" s="25" t="s">
        <v>175</v>
      </c>
      <c r="F29" s="17" t="s">
        <v>38</v>
      </c>
      <c r="G29" s="24" t="s">
        <v>106</v>
      </c>
      <c r="H29" s="20" t="s">
        <v>38</v>
      </c>
      <c r="I29" s="20" t="s">
        <v>175</v>
      </c>
      <c r="J29" s="18" t="s">
        <v>198</v>
      </c>
      <c r="K29" s="19" t="s">
        <v>175</v>
      </c>
      <c r="M29" s="38"/>
      <c r="N29" s="39"/>
      <c r="O29" s="40"/>
      <c r="P29" s="38"/>
      <c r="Q29" s="39"/>
      <c r="R29" s="40"/>
      <c r="S29" s="38"/>
      <c r="T29" s="39"/>
      <c r="U29" s="40"/>
      <c r="V29" s="38"/>
      <c r="W29" s="39"/>
      <c r="X29" s="40"/>
      <c r="Y29" s="38"/>
      <c r="Z29" s="39"/>
      <c r="AA29" s="40"/>
      <c r="AB29" s="40"/>
      <c r="AC29" s="39"/>
      <c r="AD29" s="40"/>
      <c r="AE29" s="85" t="s">
        <v>216</v>
      </c>
      <c r="AF29" s="53" t="s">
        <v>46</v>
      </c>
      <c r="AG29" s="89">
        <f>COUNTIFS($B$1:$K$67,AF29)</f>
        <v>2</v>
      </c>
    </row>
    <row r="30" s="1" customFormat="1" spans="1:33">
      <c r="A30" s="16" t="s">
        <v>217</v>
      </c>
      <c r="B30" s="25" t="s">
        <v>17</v>
      </c>
      <c r="C30" s="17" t="s">
        <v>84</v>
      </c>
      <c r="D30" s="17" t="s">
        <v>131</v>
      </c>
      <c r="E30" s="18" t="s">
        <v>218</v>
      </c>
      <c r="F30" s="17" t="s">
        <v>131</v>
      </c>
      <c r="G30" s="24" t="s">
        <v>131</v>
      </c>
      <c r="H30" s="20" t="s">
        <v>17</v>
      </c>
      <c r="I30" s="20" t="s">
        <v>17</v>
      </c>
      <c r="J30" s="18" t="s">
        <v>205</v>
      </c>
      <c r="K30" s="19" t="s">
        <v>84</v>
      </c>
      <c r="M30" s="38"/>
      <c r="N30" s="39"/>
      <c r="O30" s="40"/>
      <c r="P30" s="38"/>
      <c r="Q30" s="39"/>
      <c r="R30" s="40"/>
      <c r="S30" s="38"/>
      <c r="T30" s="39"/>
      <c r="U30" s="40"/>
      <c r="V30" s="38"/>
      <c r="W30" s="39"/>
      <c r="X30" s="40"/>
      <c r="Y30" s="38"/>
      <c r="Z30" s="39"/>
      <c r="AA30" s="40"/>
      <c r="AB30" s="40"/>
      <c r="AC30" s="39"/>
      <c r="AD30" s="40"/>
      <c r="AE30" s="85" t="s">
        <v>219</v>
      </c>
      <c r="AF30" s="53" t="s">
        <v>218</v>
      </c>
      <c r="AG30" s="89">
        <f>COUNTIFS($B$1:$K$67,AF30)</f>
        <v>2</v>
      </c>
    </row>
    <row r="31" s="1" customFormat="1" spans="1:33">
      <c r="A31" s="16" t="s">
        <v>220</v>
      </c>
      <c r="B31" s="18" t="s">
        <v>145</v>
      </c>
      <c r="C31" s="17" t="s">
        <v>124</v>
      </c>
      <c r="D31" s="25" t="s">
        <v>50</v>
      </c>
      <c r="E31" s="17" t="s">
        <v>84</v>
      </c>
      <c r="F31" s="17" t="s">
        <v>50</v>
      </c>
      <c r="G31" s="18" t="s">
        <v>43</v>
      </c>
      <c r="H31" s="19" t="s">
        <v>84</v>
      </c>
      <c r="I31" s="24" t="s">
        <v>124</v>
      </c>
      <c r="J31" s="19" t="s">
        <v>124</v>
      </c>
      <c r="K31" s="19" t="s">
        <v>50</v>
      </c>
      <c r="N31" s="41"/>
      <c r="O31" s="42">
        <f>SUM(O2:O19)</f>
        <v>80</v>
      </c>
      <c r="P31" s="43"/>
      <c r="Q31" s="41"/>
      <c r="R31" s="42">
        <f>SUM(R2:R21)</f>
        <v>97</v>
      </c>
      <c r="S31" s="43"/>
      <c r="T31" s="41"/>
      <c r="U31" s="42">
        <f>SUM(U2:U20)</f>
        <v>84</v>
      </c>
      <c r="V31" s="43"/>
      <c r="W31" s="41"/>
      <c r="X31" s="42">
        <f>SUM(X2:X24)</f>
        <v>107</v>
      </c>
      <c r="Y31" s="43"/>
      <c r="Z31" s="41"/>
      <c r="AA31" s="42">
        <f>SUM(AA2:AA22)</f>
        <v>94</v>
      </c>
      <c r="AB31" s="2"/>
      <c r="AD31" s="42">
        <f>SUM(AD2:AD15)</f>
        <v>57</v>
      </c>
      <c r="AE31" s="85" t="s">
        <v>221</v>
      </c>
      <c r="AF31" s="53" t="s">
        <v>57</v>
      </c>
      <c r="AG31" s="89">
        <f>COUNTIFS($B$1:$K$67,AF31)</f>
        <v>2</v>
      </c>
    </row>
    <row r="32" s="1" customFormat="1" spans="1:33">
      <c r="A32" s="16" t="s">
        <v>222</v>
      </c>
      <c r="B32" s="17" t="s">
        <v>63</v>
      </c>
      <c r="C32" s="17" t="s">
        <v>95</v>
      </c>
      <c r="D32" s="25" t="s">
        <v>147</v>
      </c>
      <c r="E32" s="25" t="s">
        <v>63</v>
      </c>
      <c r="F32" s="17" t="s">
        <v>147</v>
      </c>
      <c r="G32" s="19" t="s">
        <v>147</v>
      </c>
      <c r="H32" s="19" t="s">
        <v>63</v>
      </c>
      <c r="I32" s="18" t="s">
        <v>202</v>
      </c>
      <c r="J32" s="20" t="s">
        <v>147</v>
      </c>
      <c r="K32" s="20" t="s">
        <v>95</v>
      </c>
      <c r="M32" s="43"/>
      <c r="O32" s="44"/>
      <c r="P32" s="43"/>
      <c r="Q32" s="41"/>
      <c r="R32" s="44"/>
      <c r="S32" s="43"/>
      <c r="T32" s="41"/>
      <c r="U32" s="44"/>
      <c r="V32" s="43"/>
      <c r="W32" s="41"/>
      <c r="X32" s="44"/>
      <c r="Y32" s="43"/>
      <c r="Z32" s="41"/>
      <c r="AA32" s="2"/>
      <c r="AB32" s="2"/>
      <c r="AD32" s="2"/>
      <c r="AE32" s="85" t="s">
        <v>223</v>
      </c>
      <c r="AF32" s="87" t="s">
        <v>213</v>
      </c>
      <c r="AG32" s="89">
        <f>COUNTIFS($B$1:$K$67,AF32)</f>
        <v>1</v>
      </c>
    </row>
    <row r="33" s="1" customFormat="1" spans="1:33">
      <c r="A33" s="16" t="s">
        <v>224</v>
      </c>
      <c r="B33" s="17" t="s">
        <v>50</v>
      </c>
      <c r="C33" s="18" t="s">
        <v>208</v>
      </c>
      <c r="D33" s="17" t="s">
        <v>154</v>
      </c>
      <c r="E33" s="17" t="s">
        <v>75</v>
      </c>
      <c r="F33" s="18" t="s">
        <v>198</v>
      </c>
      <c r="G33" s="19" t="s">
        <v>50</v>
      </c>
      <c r="H33" s="24" t="s">
        <v>154</v>
      </c>
      <c r="I33" s="19" t="s">
        <v>154</v>
      </c>
      <c r="J33" s="20" t="s">
        <v>50</v>
      </c>
      <c r="K33" s="24" t="s">
        <v>75</v>
      </c>
      <c r="M33" s="43"/>
      <c r="N33" s="45"/>
      <c r="O33" s="46" t="s">
        <v>225</v>
      </c>
      <c r="P33" s="5"/>
      <c r="R33" s="2"/>
      <c r="S33" s="5"/>
      <c r="U33" s="2"/>
      <c r="V33" s="43"/>
      <c r="W33" s="41"/>
      <c r="X33" s="44"/>
      <c r="Y33" s="43"/>
      <c r="Z33" s="41"/>
      <c r="AA33" s="2"/>
      <c r="AB33" s="2"/>
      <c r="AD33" s="2"/>
      <c r="AE33" s="85" t="s">
        <v>226</v>
      </c>
      <c r="AF33" s="87" t="s">
        <v>167</v>
      </c>
      <c r="AG33" s="89">
        <f>COUNTIFS($B$1:$K$67,AF33)</f>
        <v>1</v>
      </c>
    </row>
    <row r="34" s="1" customFormat="1" spans="1:33">
      <c r="A34" s="16" t="s">
        <v>227</v>
      </c>
      <c r="B34" s="17" t="s">
        <v>106</v>
      </c>
      <c r="C34" s="18" t="s">
        <v>211</v>
      </c>
      <c r="D34" s="17" t="s">
        <v>114</v>
      </c>
      <c r="E34" s="25" t="s">
        <v>38</v>
      </c>
      <c r="F34" s="17" t="s">
        <v>114</v>
      </c>
      <c r="G34" s="19" t="s">
        <v>38</v>
      </c>
      <c r="H34" s="18" t="s">
        <v>211</v>
      </c>
      <c r="I34" s="19" t="s">
        <v>38</v>
      </c>
      <c r="J34" s="24" t="s">
        <v>106</v>
      </c>
      <c r="K34" s="20" t="s">
        <v>114</v>
      </c>
      <c r="M34" s="43"/>
      <c r="N34" s="45" t="s">
        <v>228</v>
      </c>
      <c r="O34" s="47">
        <v>10</v>
      </c>
      <c r="P34" s="5"/>
      <c r="R34" s="2"/>
      <c r="S34" s="5"/>
      <c r="U34" s="2"/>
      <c r="V34" s="70"/>
      <c r="W34" s="41"/>
      <c r="X34" s="44"/>
      <c r="Y34" s="43"/>
      <c r="Z34" s="41"/>
      <c r="AA34" s="2"/>
      <c r="AB34" s="2"/>
      <c r="AD34" s="2"/>
      <c r="AE34" s="85" t="s">
        <v>229</v>
      </c>
      <c r="AF34" s="87" t="s">
        <v>230</v>
      </c>
      <c r="AG34" s="89">
        <f>COUNTIFS($B$1:$K$67,AF34)</f>
        <v>0</v>
      </c>
    </row>
    <row r="35" s="1" customFormat="1" spans="1:33">
      <c r="A35" s="16" t="s">
        <v>231</v>
      </c>
      <c r="B35" s="17" t="s">
        <v>75</v>
      </c>
      <c r="C35" s="25" t="s">
        <v>181</v>
      </c>
      <c r="D35" s="25" t="s">
        <v>17</v>
      </c>
      <c r="E35" s="17" t="s">
        <v>181</v>
      </c>
      <c r="F35" s="17" t="s">
        <v>17</v>
      </c>
      <c r="G35" s="19" t="s">
        <v>181</v>
      </c>
      <c r="H35" s="24" t="s">
        <v>75</v>
      </c>
      <c r="I35" s="18" t="s">
        <v>189</v>
      </c>
      <c r="J35" s="20" t="s">
        <v>17</v>
      </c>
      <c r="K35" s="20" t="s">
        <v>181</v>
      </c>
      <c r="M35" s="43"/>
      <c r="N35" s="45" t="s">
        <v>232</v>
      </c>
      <c r="O35" s="47">
        <v>58</v>
      </c>
      <c r="P35" s="5"/>
      <c r="R35" s="2"/>
      <c r="S35" s="5"/>
      <c r="U35" s="2"/>
      <c r="V35" s="70"/>
      <c r="W35" s="41"/>
      <c r="X35" s="44"/>
      <c r="Y35" s="43"/>
      <c r="Z35" s="41"/>
      <c r="AA35" s="2"/>
      <c r="AB35" s="2"/>
      <c r="AD35" s="2"/>
      <c r="AE35" s="38"/>
      <c r="AF35" s="39"/>
      <c r="AG35" s="40"/>
    </row>
    <row r="36" s="1" customFormat="1" spans="1:33">
      <c r="A36" s="16" t="s">
        <v>233</v>
      </c>
      <c r="B36" s="17" t="s">
        <v>28</v>
      </c>
      <c r="C36" s="25" t="s">
        <v>75</v>
      </c>
      <c r="D36" s="17" t="s">
        <v>28</v>
      </c>
      <c r="E36" s="17" t="s">
        <v>161</v>
      </c>
      <c r="F36" s="25" t="s">
        <v>161</v>
      </c>
      <c r="G36" s="19" t="s">
        <v>161</v>
      </c>
      <c r="H36" s="18" t="s">
        <v>208</v>
      </c>
      <c r="I36" s="19" t="s">
        <v>28</v>
      </c>
      <c r="J36" s="20" t="s">
        <v>75</v>
      </c>
      <c r="K36" s="24" t="s">
        <v>161</v>
      </c>
      <c r="M36" s="5"/>
      <c r="N36" s="48" t="s">
        <v>234</v>
      </c>
      <c r="O36" s="47">
        <f>O31+R31+U31+X31+AA31+AD31+AG36</f>
        <v>580</v>
      </c>
      <c r="P36" s="5"/>
      <c r="R36" s="2"/>
      <c r="S36" s="5"/>
      <c r="U36" s="2"/>
      <c r="V36" s="70"/>
      <c r="W36" s="41"/>
      <c r="X36" s="44"/>
      <c r="Y36" s="43"/>
      <c r="Z36" s="41"/>
      <c r="AA36" s="2"/>
      <c r="AB36" s="2"/>
      <c r="AD36" s="2"/>
      <c r="AE36" s="5"/>
      <c r="AG36" s="42">
        <f>SUM(AG2:AG33)</f>
        <v>61</v>
      </c>
    </row>
    <row r="37" s="1" customFormat="1" spans="1:30">
      <c r="A37" s="16" t="s">
        <v>235</v>
      </c>
      <c r="B37" s="18" t="s">
        <v>189</v>
      </c>
      <c r="C37" s="17" t="s">
        <v>28</v>
      </c>
      <c r="D37" s="17" t="s">
        <v>169</v>
      </c>
      <c r="E37" s="25" t="s">
        <v>169</v>
      </c>
      <c r="F37" s="17" t="s">
        <v>84</v>
      </c>
      <c r="G37" s="18" t="s">
        <v>145</v>
      </c>
      <c r="H37" s="19" t="s">
        <v>28</v>
      </c>
      <c r="I37" s="19" t="s">
        <v>84</v>
      </c>
      <c r="J37" s="24" t="s">
        <v>28</v>
      </c>
      <c r="K37" s="20" t="s">
        <v>169</v>
      </c>
      <c r="M37" s="43"/>
      <c r="N37" s="45" t="s">
        <v>236</v>
      </c>
      <c r="O37" s="47">
        <f>O34*O35</f>
        <v>580</v>
      </c>
      <c r="P37" s="5"/>
      <c r="R37" s="2"/>
      <c r="S37" s="5"/>
      <c r="U37" s="2"/>
      <c r="V37" s="70"/>
      <c r="W37" s="41"/>
      <c r="X37" s="44"/>
      <c r="Y37" s="43"/>
      <c r="Z37" s="41"/>
      <c r="AA37" s="2"/>
      <c r="AB37" s="2"/>
      <c r="AD37" s="2"/>
    </row>
    <row r="38" s="1" customFormat="1" spans="1:33">
      <c r="A38" s="14" t="s">
        <v>34</v>
      </c>
      <c r="B38" s="26" t="s">
        <v>237</v>
      </c>
      <c r="C38" s="26" t="s">
        <v>237</v>
      </c>
      <c r="D38" s="26" t="s">
        <v>237</v>
      </c>
      <c r="E38" s="26" t="s">
        <v>237</v>
      </c>
      <c r="F38" s="26" t="s">
        <v>237</v>
      </c>
      <c r="G38" s="26" t="s">
        <v>237</v>
      </c>
      <c r="H38" s="26" t="s">
        <v>237</v>
      </c>
      <c r="I38" s="26" t="s">
        <v>237</v>
      </c>
      <c r="J38" s="26" t="s">
        <v>237</v>
      </c>
      <c r="K38" s="26" t="s">
        <v>237</v>
      </c>
      <c r="M38" s="5"/>
      <c r="N38" s="45" t="s">
        <v>238</v>
      </c>
      <c r="O38" s="47">
        <f>O36-O37</f>
        <v>0</v>
      </c>
      <c r="P38" s="5"/>
      <c r="R38" s="2"/>
      <c r="S38" s="5"/>
      <c r="U38" s="2"/>
      <c r="V38" s="70"/>
      <c r="X38" s="44"/>
      <c r="Y38" s="43"/>
      <c r="Z38" s="41"/>
      <c r="AA38" s="2"/>
      <c r="AB38" s="2"/>
      <c r="AD38" s="2"/>
      <c r="AE38" s="5"/>
      <c r="AG38" s="2"/>
    </row>
    <row r="39" s="1" customFormat="1" spans="1:33">
      <c r="A39" s="16" t="s">
        <v>239</v>
      </c>
      <c r="B39" s="27" t="s">
        <v>29</v>
      </c>
      <c r="C39" s="25" t="s">
        <v>29</v>
      </c>
      <c r="D39" s="25" t="s">
        <v>141</v>
      </c>
      <c r="E39" s="17" t="s">
        <v>115</v>
      </c>
      <c r="F39" s="17" t="s">
        <v>141</v>
      </c>
      <c r="G39" s="20" t="s">
        <v>115</v>
      </c>
      <c r="H39" s="24" t="s">
        <v>115</v>
      </c>
      <c r="I39" s="24" t="s">
        <v>141</v>
      </c>
      <c r="J39" s="20" t="s">
        <v>29</v>
      </c>
      <c r="K39" s="20" t="s">
        <v>141</v>
      </c>
      <c r="M39" s="43"/>
      <c r="N39" s="49"/>
      <c r="O39" s="50"/>
      <c r="P39" s="5"/>
      <c r="R39" s="2"/>
      <c r="S39" s="5"/>
      <c r="U39" s="2"/>
      <c r="V39" s="70"/>
      <c r="X39" s="44"/>
      <c r="Y39" s="43"/>
      <c r="Z39" s="41"/>
      <c r="AA39" s="2"/>
      <c r="AB39" s="2"/>
      <c r="AD39" s="2"/>
      <c r="AE39" s="5"/>
      <c r="AG39" s="2"/>
    </row>
    <row r="40" s="1" customFormat="1" spans="1:33">
      <c r="A40" s="16" t="s">
        <v>240</v>
      </c>
      <c r="B40" s="18" t="s">
        <v>202</v>
      </c>
      <c r="C40" s="17" t="s">
        <v>162</v>
      </c>
      <c r="D40" s="17" t="s">
        <v>115</v>
      </c>
      <c r="E40" s="25" t="s">
        <v>39</v>
      </c>
      <c r="F40" s="27" t="s">
        <v>162</v>
      </c>
      <c r="G40" s="24" t="s">
        <v>162</v>
      </c>
      <c r="H40" s="20" t="s">
        <v>162</v>
      </c>
      <c r="I40" s="20" t="s">
        <v>115</v>
      </c>
      <c r="J40" s="24" t="s">
        <v>115</v>
      </c>
      <c r="K40" s="20" t="s">
        <v>39</v>
      </c>
      <c r="M40" s="43"/>
      <c r="N40" s="51"/>
      <c r="O40" s="50"/>
      <c r="P40" s="5"/>
      <c r="R40" s="2"/>
      <c r="S40" s="5"/>
      <c r="U40" s="2"/>
      <c r="V40" s="43"/>
      <c r="W40" s="41"/>
      <c r="X40" s="44"/>
      <c r="Y40" s="43"/>
      <c r="Z40" s="41"/>
      <c r="AA40" s="2"/>
      <c r="AB40" s="2"/>
      <c r="AD40" s="2"/>
      <c r="AE40" s="5"/>
      <c r="AG40" s="2"/>
    </row>
    <row r="41" s="1" customFormat="1" spans="1:33">
      <c r="A41" s="16" t="s">
        <v>241</v>
      </c>
      <c r="B41" s="27" t="s">
        <v>85</v>
      </c>
      <c r="C41" s="17" t="s">
        <v>186</v>
      </c>
      <c r="D41" s="25" t="s">
        <v>186</v>
      </c>
      <c r="E41" s="17" t="s">
        <v>76</v>
      </c>
      <c r="F41" s="25" t="s">
        <v>186</v>
      </c>
      <c r="G41" s="20" t="s">
        <v>85</v>
      </c>
      <c r="H41" s="20" t="s">
        <v>85</v>
      </c>
      <c r="I41" s="24" t="s">
        <v>76</v>
      </c>
      <c r="J41" s="20" t="s">
        <v>76</v>
      </c>
      <c r="K41" s="24" t="s">
        <v>186</v>
      </c>
      <c r="M41" s="43"/>
      <c r="N41" s="49"/>
      <c r="O41" s="50"/>
      <c r="P41" s="5"/>
      <c r="R41" s="2"/>
      <c r="S41" s="5"/>
      <c r="U41" s="2"/>
      <c r="W41" s="41"/>
      <c r="X41" s="44"/>
      <c r="Y41" s="43"/>
      <c r="Z41" s="41"/>
      <c r="AA41" s="2"/>
      <c r="AB41" s="2"/>
      <c r="AD41" s="2"/>
      <c r="AE41" s="5"/>
      <c r="AG41" s="2"/>
    </row>
    <row r="42" s="1" customFormat="1" spans="1:33">
      <c r="A42" s="16" t="s">
        <v>242</v>
      </c>
      <c r="B42" s="27" t="s">
        <v>96</v>
      </c>
      <c r="C42" s="17" t="s">
        <v>176</v>
      </c>
      <c r="D42" s="17" t="s">
        <v>64</v>
      </c>
      <c r="E42" s="25" t="s">
        <v>176</v>
      </c>
      <c r="F42" s="25" t="s">
        <v>64</v>
      </c>
      <c r="G42" s="20" t="s">
        <v>96</v>
      </c>
      <c r="H42" s="20" t="s">
        <v>176</v>
      </c>
      <c r="I42" s="20" t="s">
        <v>64</v>
      </c>
      <c r="J42" s="24" t="s">
        <v>176</v>
      </c>
      <c r="K42" s="18" t="s">
        <v>55</v>
      </c>
      <c r="M42" s="43"/>
      <c r="O42" s="52"/>
      <c r="P42" s="5"/>
      <c r="R42" s="2"/>
      <c r="S42" s="5"/>
      <c r="U42" s="2"/>
      <c r="V42" s="43"/>
      <c r="X42" s="44"/>
      <c r="Y42" s="43"/>
      <c r="Z42" s="41"/>
      <c r="AA42" s="2"/>
      <c r="AB42" s="2"/>
      <c r="AD42" s="2"/>
      <c r="AE42" s="5"/>
      <c r="AG42" s="2"/>
    </row>
    <row r="43" s="1" customFormat="1" spans="1:33">
      <c r="A43" s="16" t="s">
        <v>243</v>
      </c>
      <c r="B43" s="25" t="s">
        <v>107</v>
      </c>
      <c r="C43" s="17" t="s">
        <v>132</v>
      </c>
      <c r="D43" s="17" t="s">
        <v>29</v>
      </c>
      <c r="E43" s="17" t="s">
        <v>29</v>
      </c>
      <c r="F43" s="25" t="s">
        <v>132</v>
      </c>
      <c r="G43" s="24" t="s">
        <v>29</v>
      </c>
      <c r="H43" s="20" t="s">
        <v>132</v>
      </c>
      <c r="I43" s="20" t="s">
        <v>107</v>
      </c>
      <c r="J43" s="20" t="s">
        <v>132</v>
      </c>
      <c r="K43" s="18" t="s">
        <v>194</v>
      </c>
      <c r="M43" s="5"/>
      <c r="O43" s="2"/>
      <c r="P43" s="5"/>
      <c r="R43" s="2"/>
      <c r="S43" s="5"/>
      <c r="U43" s="2"/>
      <c r="X43" s="2"/>
      <c r="Y43" s="5"/>
      <c r="AA43" s="2"/>
      <c r="AB43" s="2"/>
      <c r="AD43" s="2"/>
      <c r="AE43" s="5"/>
      <c r="AG43" s="2"/>
    </row>
    <row r="44" s="1" customFormat="1" spans="1:33">
      <c r="A44" s="16" t="s">
        <v>244</v>
      </c>
      <c r="B44" s="25" t="s">
        <v>196</v>
      </c>
      <c r="C44" s="17" t="s">
        <v>51</v>
      </c>
      <c r="D44" s="17" t="s">
        <v>51</v>
      </c>
      <c r="E44" s="25" t="s">
        <v>107</v>
      </c>
      <c r="F44" s="27" t="s">
        <v>196</v>
      </c>
      <c r="G44" s="24" t="s">
        <v>51</v>
      </c>
      <c r="H44" s="20" t="s">
        <v>107</v>
      </c>
      <c r="I44" s="20" t="s">
        <v>196</v>
      </c>
      <c r="J44" s="24" t="s">
        <v>107</v>
      </c>
      <c r="K44" s="20" t="s">
        <v>196</v>
      </c>
      <c r="M44" s="2"/>
      <c r="O44" s="2"/>
      <c r="P44" s="5"/>
      <c r="R44" s="2"/>
      <c r="S44" s="5"/>
      <c r="U44" s="2"/>
      <c r="V44" s="5"/>
      <c r="X44" s="2"/>
      <c r="Y44" s="5"/>
      <c r="AA44" s="2"/>
      <c r="AB44" s="2"/>
      <c r="AD44" s="2"/>
      <c r="AE44" s="5"/>
      <c r="AG44" s="2"/>
    </row>
    <row r="45" s="1" customFormat="1" spans="1:33">
      <c r="A45" s="16" t="s">
        <v>245</v>
      </c>
      <c r="B45" s="27" t="s">
        <v>51</v>
      </c>
      <c r="C45" s="25" t="s">
        <v>182</v>
      </c>
      <c r="D45" s="25" t="s">
        <v>182</v>
      </c>
      <c r="E45" s="27" t="s">
        <v>200</v>
      </c>
      <c r="F45" s="27" t="s">
        <v>182</v>
      </c>
      <c r="G45" s="20" t="s">
        <v>200</v>
      </c>
      <c r="H45" s="24" t="s">
        <v>182</v>
      </c>
      <c r="I45" s="24" t="s">
        <v>51</v>
      </c>
      <c r="J45" s="20" t="s">
        <v>51</v>
      </c>
      <c r="K45" s="20" t="s">
        <v>200</v>
      </c>
      <c r="M45" s="5"/>
      <c r="O45" s="2"/>
      <c r="P45" s="5"/>
      <c r="R45" s="2"/>
      <c r="S45" s="5"/>
      <c r="U45" s="2"/>
      <c r="V45" s="5"/>
      <c r="X45" s="2"/>
      <c r="Y45" s="5"/>
      <c r="AA45" s="2"/>
      <c r="AB45" s="2"/>
      <c r="AD45" s="2"/>
      <c r="AE45" s="5"/>
      <c r="AG45" s="2"/>
    </row>
    <row r="46" s="1" customFormat="1" spans="1:33">
      <c r="A46" s="16" t="s">
        <v>246</v>
      </c>
      <c r="B46" s="25" t="s">
        <v>125</v>
      </c>
      <c r="C46" s="17" t="s">
        <v>76</v>
      </c>
      <c r="D46" s="25" t="s">
        <v>76</v>
      </c>
      <c r="E46" s="17" t="s">
        <v>191</v>
      </c>
      <c r="F46" s="27" t="s">
        <v>191</v>
      </c>
      <c r="G46" s="24" t="s">
        <v>191</v>
      </c>
      <c r="H46" s="20" t="s">
        <v>76</v>
      </c>
      <c r="I46" s="24" t="s">
        <v>125</v>
      </c>
      <c r="J46" s="20" t="s">
        <v>191</v>
      </c>
      <c r="K46" s="20" t="s">
        <v>125</v>
      </c>
      <c r="M46" s="5"/>
      <c r="O46" s="2"/>
      <c r="P46" s="5"/>
      <c r="R46" s="2"/>
      <c r="S46" s="5"/>
      <c r="U46" s="2"/>
      <c r="V46" s="5"/>
      <c r="X46" s="2"/>
      <c r="Y46" s="5"/>
      <c r="AA46" s="2"/>
      <c r="AB46" s="2"/>
      <c r="AD46" s="2"/>
      <c r="AE46" s="5"/>
      <c r="AG46" s="2"/>
    </row>
    <row r="47" s="1" customFormat="1" spans="1:33">
      <c r="A47" s="16" t="s">
        <v>247</v>
      </c>
      <c r="B47" s="27" t="s">
        <v>18</v>
      </c>
      <c r="C47" s="17" t="s">
        <v>148</v>
      </c>
      <c r="D47" s="25" t="s">
        <v>125</v>
      </c>
      <c r="E47" s="27" t="s">
        <v>18</v>
      </c>
      <c r="F47" s="25" t="s">
        <v>148</v>
      </c>
      <c r="G47" s="20" t="s">
        <v>18</v>
      </c>
      <c r="H47" s="20" t="s">
        <v>148</v>
      </c>
      <c r="I47" s="24" t="s">
        <v>148</v>
      </c>
      <c r="J47" s="20" t="s">
        <v>125</v>
      </c>
      <c r="K47" s="24" t="s">
        <v>18</v>
      </c>
      <c r="M47" s="5"/>
      <c r="O47" s="2"/>
      <c r="P47" s="5"/>
      <c r="R47" s="2"/>
      <c r="S47" s="5"/>
      <c r="U47" s="2"/>
      <c r="V47" s="5"/>
      <c r="X47" s="2"/>
      <c r="Y47" s="5"/>
      <c r="AA47" s="2"/>
      <c r="AB47" s="2"/>
      <c r="AD47" s="2"/>
      <c r="AE47" s="5"/>
      <c r="AG47" s="2"/>
    </row>
    <row r="48" s="1" customFormat="1" spans="1:33">
      <c r="A48" s="16" t="s">
        <v>248</v>
      </c>
      <c r="B48" s="25" t="s">
        <v>155</v>
      </c>
      <c r="C48" s="17" t="s">
        <v>64</v>
      </c>
      <c r="D48" s="17" t="s">
        <v>155</v>
      </c>
      <c r="E48" s="25" t="s">
        <v>96</v>
      </c>
      <c r="F48" s="17" t="s">
        <v>96</v>
      </c>
      <c r="G48" s="24" t="s">
        <v>64</v>
      </c>
      <c r="H48" s="20" t="s">
        <v>155</v>
      </c>
      <c r="I48" s="20" t="s">
        <v>155</v>
      </c>
      <c r="J48" s="18" t="s">
        <v>91</v>
      </c>
      <c r="K48" s="20" t="s">
        <v>96</v>
      </c>
      <c r="M48" s="5"/>
      <c r="O48" s="2"/>
      <c r="P48" s="5"/>
      <c r="R48" s="2"/>
      <c r="S48" s="5"/>
      <c r="U48" s="2"/>
      <c r="V48" s="5"/>
      <c r="X48" s="2"/>
      <c r="Y48" s="5"/>
      <c r="AA48" s="2"/>
      <c r="AB48" s="2"/>
      <c r="AD48" s="2"/>
      <c r="AE48" s="5"/>
      <c r="AG48" s="2"/>
    </row>
    <row r="49" s="1" customFormat="1" spans="1:33">
      <c r="A49" s="16" t="s">
        <v>249</v>
      </c>
      <c r="B49" s="18" t="s">
        <v>194</v>
      </c>
      <c r="C49" s="17" t="s">
        <v>170</v>
      </c>
      <c r="D49" s="17" t="s">
        <v>39</v>
      </c>
      <c r="E49" s="25" t="s">
        <v>85</v>
      </c>
      <c r="F49" s="17" t="s">
        <v>85</v>
      </c>
      <c r="G49" s="24" t="s">
        <v>39</v>
      </c>
      <c r="H49" s="20" t="s">
        <v>170</v>
      </c>
      <c r="I49" s="20" t="s">
        <v>39</v>
      </c>
      <c r="J49" s="24" t="s">
        <v>170</v>
      </c>
      <c r="K49" s="20" t="s">
        <v>85</v>
      </c>
      <c r="O49" s="2"/>
      <c r="P49" s="5"/>
      <c r="R49" s="2"/>
      <c r="S49" s="5"/>
      <c r="U49" s="2"/>
      <c r="V49" s="5"/>
      <c r="X49" s="2"/>
      <c r="Y49" s="5"/>
      <c r="AA49" s="2"/>
      <c r="AB49" s="2"/>
      <c r="AD49" s="2"/>
      <c r="AE49" s="5"/>
      <c r="AG49" s="2"/>
    </row>
    <row r="50" s="1" customFormat="1" spans="1:33">
      <c r="A50" s="14" t="s">
        <v>34</v>
      </c>
      <c r="B50" s="15" t="s">
        <v>250</v>
      </c>
      <c r="C50" s="15" t="s">
        <v>250</v>
      </c>
      <c r="D50" s="15" t="s">
        <v>250</v>
      </c>
      <c r="E50" s="15" t="s">
        <v>250</v>
      </c>
      <c r="F50" s="15" t="s">
        <v>250</v>
      </c>
      <c r="G50" s="15" t="s">
        <v>250</v>
      </c>
      <c r="H50" s="15" t="s">
        <v>250</v>
      </c>
      <c r="I50" s="15" t="s">
        <v>250</v>
      </c>
      <c r="J50" s="15" t="s">
        <v>250</v>
      </c>
      <c r="K50" s="15" t="s">
        <v>250</v>
      </c>
      <c r="M50" s="5"/>
      <c r="O50" s="2"/>
      <c r="P50" s="5"/>
      <c r="R50" s="2"/>
      <c r="S50" s="5"/>
      <c r="U50" s="2"/>
      <c r="V50" s="5"/>
      <c r="X50" s="2"/>
      <c r="Y50" s="5"/>
      <c r="AA50" s="2"/>
      <c r="AB50" s="2"/>
      <c r="AD50" s="2"/>
      <c r="AE50" s="5"/>
      <c r="AG50" s="2"/>
    </row>
    <row r="51" s="1" customFormat="1" spans="1:33">
      <c r="A51" s="16" t="s">
        <v>251</v>
      </c>
      <c r="B51" s="25" t="s">
        <v>40</v>
      </c>
      <c r="C51" s="25" t="s">
        <v>149</v>
      </c>
      <c r="D51" s="27" t="s">
        <v>40</v>
      </c>
      <c r="E51" s="27" t="s">
        <v>86</v>
      </c>
      <c r="F51" s="27" t="s">
        <v>149</v>
      </c>
      <c r="G51" s="24" t="s">
        <v>86</v>
      </c>
      <c r="H51" s="23" t="s">
        <v>149</v>
      </c>
      <c r="I51" s="20" t="s">
        <v>40</v>
      </c>
      <c r="J51" s="20" t="s">
        <v>40</v>
      </c>
      <c r="K51" s="20" t="s">
        <v>149</v>
      </c>
      <c r="M51" s="5"/>
      <c r="O51" s="2"/>
      <c r="P51" s="5"/>
      <c r="R51" s="2"/>
      <c r="S51" s="5"/>
      <c r="U51" s="2"/>
      <c r="V51" s="5"/>
      <c r="X51" s="2"/>
      <c r="Y51" s="5"/>
      <c r="AA51" s="2"/>
      <c r="AB51" s="2"/>
      <c r="AD51" s="2"/>
      <c r="AE51" s="5"/>
      <c r="AG51" s="2"/>
    </row>
    <row r="52" s="1" customFormat="1" spans="1:33">
      <c r="A52" s="16" t="s">
        <v>252</v>
      </c>
      <c r="B52" s="27" t="s">
        <v>65</v>
      </c>
      <c r="C52" s="27" t="s">
        <v>77</v>
      </c>
      <c r="D52" s="25" t="s">
        <v>177</v>
      </c>
      <c r="E52" s="27" t="s">
        <v>177</v>
      </c>
      <c r="F52" s="25" t="s">
        <v>65</v>
      </c>
      <c r="G52" s="20" t="s">
        <v>177</v>
      </c>
      <c r="H52" s="20" t="s">
        <v>77</v>
      </c>
      <c r="I52" s="18" t="s">
        <v>33</v>
      </c>
      <c r="J52" s="20" t="s">
        <v>65</v>
      </c>
      <c r="K52" s="24" t="s">
        <v>77</v>
      </c>
      <c r="M52" s="5"/>
      <c r="O52" s="2"/>
      <c r="P52" s="5"/>
      <c r="R52" s="2"/>
      <c r="S52" s="5"/>
      <c r="U52" s="2"/>
      <c r="V52" s="5"/>
      <c r="X52" s="2"/>
      <c r="Y52" s="5"/>
      <c r="AA52" s="2"/>
      <c r="AB52" s="2"/>
      <c r="AD52" s="2"/>
      <c r="AE52" s="5"/>
      <c r="AG52" s="2"/>
    </row>
    <row r="53" s="1" customFormat="1" spans="1:33">
      <c r="A53" s="16" t="s">
        <v>253</v>
      </c>
      <c r="B53" s="27" t="s">
        <v>77</v>
      </c>
      <c r="C53" s="27" t="s">
        <v>30</v>
      </c>
      <c r="D53" s="25" t="s">
        <v>126</v>
      </c>
      <c r="E53" s="27" t="s">
        <v>126</v>
      </c>
      <c r="F53" s="25" t="s">
        <v>126</v>
      </c>
      <c r="G53" s="20" t="s">
        <v>126</v>
      </c>
      <c r="H53" s="20" t="s">
        <v>30</v>
      </c>
      <c r="I53" s="24" t="s">
        <v>77</v>
      </c>
      <c r="J53" s="20" t="s">
        <v>126</v>
      </c>
      <c r="K53" s="24" t="s">
        <v>30</v>
      </c>
      <c r="M53" s="5"/>
      <c r="O53" s="2"/>
      <c r="P53" s="5"/>
      <c r="R53" s="2"/>
      <c r="S53" s="5"/>
      <c r="U53" s="2"/>
      <c r="V53" s="5"/>
      <c r="X53" s="2"/>
      <c r="Y53" s="5"/>
      <c r="AA53" s="2"/>
      <c r="AB53" s="2"/>
      <c r="AD53" s="2"/>
      <c r="AE53" s="5"/>
      <c r="AG53" s="2"/>
    </row>
    <row r="54" s="1" customFormat="1" spans="1:33">
      <c r="A54" s="16" t="s">
        <v>254</v>
      </c>
      <c r="B54" s="25" t="s">
        <v>116</v>
      </c>
      <c r="C54" s="18" t="s">
        <v>71</v>
      </c>
      <c r="D54" s="27" t="s">
        <v>65</v>
      </c>
      <c r="E54" s="27" t="s">
        <v>133</v>
      </c>
      <c r="F54" s="27" t="s">
        <v>133</v>
      </c>
      <c r="G54" s="24" t="s">
        <v>65</v>
      </c>
      <c r="H54" s="24" t="s">
        <v>133</v>
      </c>
      <c r="I54" s="20" t="s">
        <v>65</v>
      </c>
      <c r="J54" s="20" t="s">
        <v>116</v>
      </c>
      <c r="K54" s="20" t="s">
        <v>133</v>
      </c>
      <c r="M54" s="5"/>
      <c r="O54" s="2"/>
      <c r="P54" s="5"/>
      <c r="R54" s="2"/>
      <c r="S54" s="5"/>
      <c r="U54" s="2"/>
      <c r="X54" s="2"/>
      <c r="Y54" s="5"/>
      <c r="AA54" s="2"/>
      <c r="AB54" s="2"/>
      <c r="AD54" s="2"/>
      <c r="AE54" s="5"/>
      <c r="AG54" s="2"/>
    </row>
    <row r="55" s="1" customFormat="1" spans="1:33">
      <c r="A55" s="16" t="s">
        <v>255</v>
      </c>
      <c r="B55" s="27" t="s">
        <v>30</v>
      </c>
      <c r="C55" s="27" t="s">
        <v>163</v>
      </c>
      <c r="D55" s="25" t="s">
        <v>30</v>
      </c>
      <c r="E55" s="18" t="s">
        <v>22</v>
      </c>
      <c r="F55" s="27" t="s">
        <v>97</v>
      </c>
      <c r="G55" s="20" t="s">
        <v>163</v>
      </c>
      <c r="H55" s="20" t="s">
        <v>97</v>
      </c>
      <c r="I55" s="24" t="s">
        <v>97</v>
      </c>
      <c r="J55" s="24" t="s">
        <v>163</v>
      </c>
      <c r="K55" s="20" t="s">
        <v>163</v>
      </c>
      <c r="M55" s="5"/>
      <c r="O55" s="2"/>
      <c r="P55" s="5"/>
      <c r="R55" s="2"/>
      <c r="S55" s="5"/>
      <c r="U55" s="2"/>
      <c r="X55" s="2"/>
      <c r="Y55" s="5"/>
      <c r="AA55" s="2"/>
      <c r="AB55" s="2"/>
      <c r="AD55" s="2"/>
      <c r="AE55" s="5"/>
      <c r="AG55" s="2"/>
    </row>
    <row r="56" s="1" customFormat="1" spans="1:33">
      <c r="A56" s="16" t="s">
        <v>256</v>
      </c>
      <c r="B56" s="27" t="s">
        <v>52</v>
      </c>
      <c r="C56" s="27" t="s">
        <v>116</v>
      </c>
      <c r="D56" s="25" t="s">
        <v>171</v>
      </c>
      <c r="E56" s="25" t="s">
        <v>116</v>
      </c>
      <c r="F56" s="27" t="s">
        <v>171</v>
      </c>
      <c r="G56" s="20" t="s">
        <v>171</v>
      </c>
      <c r="H56" s="20" t="s">
        <v>116</v>
      </c>
      <c r="I56" s="24" t="s">
        <v>52</v>
      </c>
      <c r="J56" s="24" t="s">
        <v>171</v>
      </c>
      <c r="K56" s="53" t="s">
        <v>218</v>
      </c>
      <c r="M56" s="5"/>
      <c r="O56" s="2"/>
      <c r="P56" s="5"/>
      <c r="R56" s="2"/>
      <c r="S56" s="5"/>
      <c r="U56" s="2"/>
      <c r="V56" s="5"/>
      <c r="X56" s="2"/>
      <c r="Y56" s="5"/>
      <c r="AA56" s="2"/>
      <c r="AB56" s="2"/>
      <c r="AD56" s="2"/>
      <c r="AE56" s="5"/>
      <c r="AG56" s="2"/>
    </row>
    <row r="57" s="1" customFormat="1" spans="1:33">
      <c r="A57" s="16" t="s">
        <v>257</v>
      </c>
      <c r="B57" s="27" t="s">
        <v>97</v>
      </c>
      <c r="C57" s="27" t="s">
        <v>156</v>
      </c>
      <c r="D57" s="27" t="s">
        <v>156</v>
      </c>
      <c r="E57" s="25" t="s">
        <v>97</v>
      </c>
      <c r="F57" s="25" t="s">
        <v>40</v>
      </c>
      <c r="G57" s="20" t="s">
        <v>97</v>
      </c>
      <c r="H57" s="20" t="s">
        <v>40</v>
      </c>
      <c r="I57" s="20" t="s">
        <v>156</v>
      </c>
      <c r="J57" s="24" t="s">
        <v>156</v>
      </c>
      <c r="K57" s="18" t="s">
        <v>165</v>
      </c>
      <c r="M57" s="5"/>
      <c r="O57" s="2"/>
      <c r="P57" s="5"/>
      <c r="R57" s="2"/>
      <c r="S57" s="5"/>
      <c r="U57" s="2"/>
      <c r="X57" s="2"/>
      <c r="Y57" s="5"/>
      <c r="AA57" s="2"/>
      <c r="AB57" s="2"/>
      <c r="AD57" s="2"/>
      <c r="AE57" s="5"/>
      <c r="AG57" s="2"/>
    </row>
    <row r="58" s="1" customFormat="1" spans="1:33">
      <c r="A58" s="16" t="s">
        <v>258</v>
      </c>
      <c r="B58" s="25" t="s">
        <v>19</v>
      </c>
      <c r="C58" s="25" t="s">
        <v>187</v>
      </c>
      <c r="D58" s="27" t="s">
        <v>187</v>
      </c>
      <c r="E58" s="27" t="s">
        <v>19</v>
      </c>
      <c r="F58" s="27" t="s">
        <v>19</v>
      </c>
      <c r="G58" s="24" t="s">
        <v>192</v>
      </c>
      <c r="H58" s="24" t="s">
        <v>19</v>
      </c>
      <c r="I58" s="20" t="s">
        <v>187</v>
      </c>
      <c r="J58" s="20" t="s">
        <v>187</v>
      </c>
      <c r="K58" s="20" t="s">
        <v>19</v>
      </c>
      <c r="M58" s="5"/>
      <c r="P58" s="5"/>
      <c r="R58" s="2"/>
      <c r="S58" s="5"/>
      <c r="U58" s="2"/>
      <c r="V58" s="5"/>
      <c r="X58" s="2"/>
      <c r="Y58" s="5"/>
      <c r="AA58" s="2"/>
      <c r="AB58" s="2"/>
      <c r="AD58" s="2"/>
      <c r="AE58" s="5"/>
      <c r="AG58" s="2"/>
    </row>
    <row r="59" s="1" customFormat="1" spans="1:33">
      <c r="A59" s="16" t="s">
        <v>259</v>
      </c>
      <c r="B59" s="28" t="s">
        <v>192</v>
      </c>
      <c r="C59" s="27" t="s">
        <v>183</v>
      </c>
      <c r="D59" s="18" t="s">
        <v>165</v>
      </c>
      <c r="E59" s="27" t="s">
        <v>183</v>
      </c>
      <c r="F59" s="25" t="s">
        <v>52</v>
      </c>
      <c r="G59" s="20" t="s">
        <v>52</v>
      </c>
      <c r="H59" s="20" t="s">
        <v>52</v>
      </c>
      <c r="I59" s="24" t="s">
        <v>183</v>
      </c>
      <c r="J59" s="20" t="s">
        <v>183</v>
      </c>
      <c r="K59" s="24" t="s">
        <v>183</v>
      </c>
      <c r="M59" s="5"/>
      <c r="O59" s="2"/>
      <c r="P59" s="5"/>
      <c r="R59" s="2"/>
      <c r="S59" s="5"/>
      <c r="U59" s="2"/>
      <c r="V59" s="5"/>
      <c r="X59" s="2"/>
      <c r="Y59" s="5"/>
      <c r="AA59" s="2"/>
      <c r="AB59" s="2"/>
      <c r="AD59" s="2"/>
      <c r="AE59" s="5"/>
      <c r="AG59" s="2"/>
    </row>
    <row r="60" s="1" customFormat="1" spans="1:33">
      <c r="A60" s="16" t="s">
        <v>260</v>
      </c>
      <c r="B60" s="27" t="s">
        <v>86</v>
      </c>
      <c r="C60" s="27" t="s">
        <v>86</v>
      </c>
      <c r="D60" s="25" t="s">
        <v>142</v>
      </c>
      <c r="E60" s="27" t="s">
        <v>261</v>
      </c>
      <c r="F60" s="25" t="s">
        <v>142</v>
      </c>
      <c r="G60" s="20" t="s">
        <v>142</v>
      </c>
      <c r="H60" s="20" t="s">
        <v>142</v>
      </c>
      <c r="I60" s="24" t="s">
        <v>86</v>
      </c>
      <c r="J60" s="20" t="s">
        <v>261</v>
      </c>
      <c r="K60" s="24" t="s">
        <v>261</v>
      </c>
      <c r="O60" s="2"/>
      <c r="P60" s="5"/>
      <c r="R60" s="2"/>
      <c r="S60" s="5"/>
      <c r="U60" s="2"/>
      <c r="V60" s="5"/>
      <c r="X60" s="2"/>
      <c r="Y60" s="5"/>
      <c r="AA60" s="2"/>
      <c r="AB60" s="2"/>
      <c r="AD60" s="2"/>
      <c r="AE60" s="5"/>
      <c r="AG60" s="2"/>
    </row>
    <row r="61" s="1" customFormat="1" spans="1:33">
      <c r="A61" s="14" t="s">
        <v>34</v>
      </c>
      <c r="B61" s="15" t="s">
        <v>250</v>
      </c>
      <c r="C61" s="15" t="s">
        <v>250</v>
      </c>
      <c r="D61" s="15" t="s">
        <v>250</v>
      </c>
      <c r="E61" s="15" t="s">
        <v>250</v>
      </c>
      <c r="F61" s="15" t="s">
        <v>250</v>
      </c>
      <c r="G61" s="15" t="s">
        <v>250</v>
      </c>
      <c r="H61" s="15" t="s">
        <v>250</v>
      </c>
      <c r="I61" s="15" t="s">
        <v>250</v>
      </c>
      <c r="J61" s="15" t="s">
        <v>250</v>
      </c>
      <c r="K61" s="15" t="s">
        <v>250</v>
      </c>
      <c r="M61" s="5"/>
      <c r="O61" s="2"/>
      <c r="P61" s="5"/>
      <c r="R61" s="2"/>
      <c r="S61" s="5"/>
      <c r="U61" s="2"/>
      <c r="V61" s="5"/>
      <c r="X61" s="2"/>
      <c r="Y61" s="5"/>
      <c r="AA61" s="2"/>
      <c r="AB61" s="2"/>
      <c r="AD61" s="2"/>
      <c r="AE61" s="5"/>
      <c r="AG61" s="2"/>
    </row>
    <row r="62" s="1" customFormat="1" spans="1:33">
      <c r="A62" s="16" t="s">
        <v>262</v>
      </c>
      <c r="B62" s="27" t="s">
        <v>31</v>
      </c>
      <c r="C62" s="25" t="s">
        <v>117</v>
      </c>
      <c r="D62" s="27" t="s">
        <v>117</v>
      </c>
      <c r="E62" s="18" t="s">
        <v>55</v>
      </c>
      <c r="F62" s="27" t="s">
        <v>87</v>
      </c>
      <c r="G62" s="20" t="s">
        <v>87</v>
      </c>
      <c r="H62" s="24" t="s">
        <v>31</v>
      </c>
      <c r="I62" s="20" t="s">
        <v>117</v>
      </c>
      <c r="J62" s="24" t="s">
        <v>87</v>
      </c>
      <c r="K62" s="20" t="s">
        <v>117</v>
      </c>
      <c r="M62" s="5"/>
      <c r="O62" s="2"/>
      <c r="P62" s="5"/>
      <c r="R62" s="2"/>
      <c r="S62" s="5"/>
      <c r="U62" s="2"/>
      <c r="V62" s="5"/>
      <c r="X62" s="2"/>
      <c r="Y62" s="5"/>
      <c r="AA62" s="2"/>
      <c r="AB62" s="2"/>
      <c r="AD62" s="2"/>
      <c r="AE62" s="5"/>
      <c r="AG62" s="2"/>
    </row>
    <row r="63" s="1" customFormat="1" spans="1:33">
      <c r="A63" s="16" t="s">
        <v>263</v>
      </c>
      <c r="B63" s="27" t="s">
        <v>134</v>
      </c>
      <c r="C63" s="27" t="s">
        <v>98</v>
      </c>
      <c r="D63" s="25" t="s">
        <v>134</v>
      </c>
      <c r="E63" s="25" t="s">
        <v>98</v>
      </c>
      <c r="F63" s="27" t="s">
        <v>31</v>
      </c>
      <c r="G63" s="20" t="s">
        <v>134</v>
      </c>
      <c r="H63" s="20" t="s">
        <v>98</v>
      </c>
      <c r="I63" s="24" t="s">
        <v>31</v>
      </c>
      <c r="J63" s="24" t="s">
        <v>134</v>
      </c>
      <c r="K63" s="20" t="s">
        <v>31</v>
      </c>
      <c r="M63" s="5"/>
      <c r="O63" s="2"/>
      <c r="P63" s="5"/>
      <c r="R63" s="2"/>
      <c r="S63" s="5"/>
      <c r="U63" s="2"/>
      <c r="X63" s="2"/>
      <c r="Y63" s="5"/>
      <c r="AA63" s="2"/>
      <c r="AB63" s="2"/>
      <c r="AD63" s="2"/>
      <c r="AE63" s="5"/>
      <c r="AG63" s="2"/>
    </row>
    <row r="64" s="1" customFormat="1" spans="1:33">
      <c r="A64" s="16" t="s">
        <v>264</v>
      </c>
      <c r="B64" s="27" t="s">
        <v>53</v>
      </c>
      <c r="C64" s="27" t="s">
        <v>143</v>
      </c>
      <c r="D64" s="25" t="s">
        <v>143</v>
      </c>
      <c r="E64" s="27" t="s">
        <v>87</v>
      </c>
      <c r="F64" s="25" t="s">
        <v>53</v>
      </c>
      <c r="G64" s="20" t="s">
        <v>53</v>
      </c>
      <c r="H64" s="20" t="s">
        <v>143</v>
      </c>
      <c r="I64" s="24" t="s">
        <v>143</v>
      </c>
      <c r="J64" s="20" t="s">
        <v>53</v>
      </c>
      <c r="K64" s="24" t="s">
        <v>87</v>
      </c>
      <c r="M64" s="5"/>
      <c r="O64" s="2"/>
      <c r="P64" s="5"/>
      <c r="R64" s="2"/>
      <c r="S64" s="5"/>
      <c r="U64" s="2"/>
      <c r="X64" s="2"/>
      <c r="Y64" s="5"/>
      <c r="AA64" s="2"/>
      <c r="AB64" s="2"/>
      <c r="AD64" s="2"/>
      <c r="AE64" s="5"/>
      <c r="AG64" s="2"/>
    </row>
    <row r="65" s="1" customFormat="1" spans="1:33">
      <c r="A65" s="16" t="s">
        <v>265</v>
      </c>
      <c r="B65" s="27" t="s">
        <v>78</v>
      </c>
      <c r="C65" s="25" t="s">
        <v>108</v>
      </c>
      <c r="D65" s="27" t="s">
        <v>78</v>
      </c>
      <c r="E65" s="27" t="s">
        <v>41</v>
      </c>
      <c r="F65" s="25" t="s">
        <v>108</v>
      </c>
      <c r="G65" s="20" t="s">
        <v>78</v>
      </c>
      <c r="H65" s="24" t="s">
        <v>41</v>
      </c>
      <c r="I65" s="20" t="s">
        <v>108</v>
      </c>
      <c r="J65" s="20" t="s">
        <v>108</v>
      </c>
      <c r="K65" s="24" t="s">
        <v>41</v>
      </c>
      <c r="M65" s="2"/>
      <c r="O65" s="2"/>
      <c r="P65" s="5"/>
      <c r="R65" s="2"/>
      <c r="S65" s="5"/>
      <c r="U65" s="2"/>
      <c r="V65" s="5"/>
      <c r="X65" s="2"/>
      <c r="Y65" s="5"/>
      <c r="AA65" s="2"/>
      <c r="AB65" s="2"/>
      <c r="AD65" s="2"/>
      <c r="AE65" s="5"/>
      <c r="AG65" s="2"/>
    </row>
    <row r="66" s="1" customFormat="1" spans="1:33">
      <c r="A66" s="16" t="s">
        <v>266</v>
      </c>
      <c r="B66" s="27" t="s">
        <v>20</v>
      </c>
      <c r="C66" s="25" t="s">
        <v>66</v>
      </c>
      <c r="D66" s="27" t="s">
        <v>127</v>
      </c>
      <c r="E66" s="25" t="s">
        <v>127</v>
      </c>
      <c r="F66" s="27" t="s">
        <v>66</v>
      </c>
      <c r="G66" s="20" t="s">
        <v>20</v>
      </c>
      <c r="H66" s="24" t="s">
        <v>66</v>
      </c>
      <c r="I66" s="20" t="s">
        <v>20</v>
      </c>
      <c r="J66" s="24" t="s">
        <v>127</v>
      </c>
      <c r="K66" s="20" t="s">
        <v>127</v>
      </c>
      <c r="M66" s="5"/>
      <c r="O66" s="2"/>
      <c r="P66" s="5"/>
      <c r="R66" s="2"/>
      <c r="S66" s="5"/>
      <c r="U66" s="2"/>
      <c r="V66" s="5"/>
      <c r="X66" s="2"/>
      <c r="Y66" s="5"/>
      <c r="AA66" s="2"/>
      <c r="AB66" s="2"/>
      <c r="AD66" s="2"/>
      <c r="AE66" s="5"/>
      <c r="AG66" s="2"/>
    </row>
    <row r="67" s="1" customFormat="1" spans="1:33">
      <c r="A67" s="16" t="s">
        <v>267</v>
      </c>
      <c r="B67" s="25" t="s">
        <v>41</v>
      </c>
      <c r="C67" s="25" t="s">
        <v>150</v>
      </c>
      <c r="D67" s="27" t="s">
        <v>150</v>
      </c>
      <c r="E67" s="18" t="s">
        <v>33</v>
      </c>
      <c r="F67" s="27" t="s">
        <v>41</v>
      </c>
      <c r="G67" s="24" t="s">
        <v>66</v>
      </c>
      <c r="H67" s="18" t="s">
        <v>22</v>
      </c>
      <c r="I67" s="20" t="s">
        <v>41</v>
      </c>
      <c r="J67" s="20" t="s">
        <v>66</v>
      </c>
      <c r="K67" s="20" t="s">
        <v>150</v>
      </c>
      <c r="M67" s="5"/>
      <c r="O67" s="2"/>
      <c r="P67" s="5"/>
      <c r="R67" s="2"/>
      <c r="S67" s="5"/>
      <c r="U67" s="2"/>
      <c r="V67" s="5"/>
      <c r="X67" s="2"/>
      <c r="Y67" s="5"/>
      <c r="AA67" s="2"/>
      <c r="AB67" s="2"/>
      <c r="AD67" s="2"/>
      <c r="AE67" s="5"/>
      <c r="AG67" s="2"/>
    </row>
    <row r="68" s="1" customFormat="1" spans="1:33">
      <c r="A68" s="90"/>
      <c r="B68" s="91"/>
      <c r="C68" s="91"/>
      <c r="E68" s="91"/>
      <c r="F68" s="91"/>
      <c r="G68" s="91"/>
      <c r="H68" s="92"/>
      <c r="I68" s="91"/>
      <c r="J68" s="91"/>
      <c r="K68" s="91"/>
      <c r="M68" s="5"/>
      <c r="O68" s="2"/>
      <c r="P68" s="5"/>
      <c r="R68" s="2"/>
      <c r="S68" s="5"/>
      <c r="U68" s="2"/>
      <c r="V68" s="5"/>
      <c r="X68" s="2"/>
      <c r="Y68" s="5"/>
      <c r="AA68" s="2"/>
      <c r="AB68" s="2"/>
      <c r="AD68" s="2"/>
      <c r="AE68" s="5"/>
      <c r="AG68" s="2"/>
    </row>
    <row r="69" s="1" customFormat="1" ht="16" customHeight="1" spans="1:33">
      <c r="A69" s="90"/>
      <c r="B69" s="91"/>
      <c r="C69" s="91"/>
      <c r="E69" s="91"/>
      <c r="G69" s="91"/>
      <c r="H69" s="92"/>
      <c r="J69" s="91"/>
      <c r="K69" s="91"/>
      <c r="M69" s="5"/>
      <c r="O69" s="2"/>
      <c r="P69" s="5"/>
      <c r="R69" s="2"/>
      <c r="S69" s="5"/>
      <c r="U69" s="2"/>
      <c r="V69" s="5"/>
      <c r="X69" s="2"/>
      <c r="Y69" s="5"/>
      <c r="AA69" s="2"/>
      <c r="AB69" s="2"/>
      <c r="AD69" s="2"/>
      <c r="AE69" s="5"/>
      <c r="AG69" s="2"/>
    </row>
    <row r="70" s="1" customFormat="1" ht="54" customHeight="1" spans="1:33">
      <c r="A70" s="93" t="s">
        <v>268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1"/>
      <c r="M70" s="5"/>
      <c r="O70" s="2"/>
      <c r="P70" s="5"/>
      <c r="R70" s="2"/>
      <c r="S70" s="5"/>
      <c r="U70" s="2"/>
      <c r="V70" s="5"/>
      <c r="X70" s="2"/>
      <c r="Y70" s="5"/>
      <c r="AA70" s="2"/>
      <c r="AB70" s="2"/>
      <c r="AD70" s="2"/>
      <c r="AE70" s="5"/>
      <c r="AG70" s="2"/>
    </row>
    <row r="71" s="1" customFormat="1" ht="24" customHeight="1" spans="1:33">
      <c r="A71" s="95"/>
      <c r="B71" s="96" t="s">
        <v>10</v>
      </c>
      <c r="C71" s="96" t="s">
        <v>11</v>
      </c>
      <c r="D71" s="97" t="s">
        <v>12</v>
      </c>
      <c r="E71" s="96" t="s">
        <v>13</v>
      </c>
      <c r="F71" s="97" t="s">
        <v>14</v>
      </c>
      <c r="G71" s="98" t="s">
        <v>10</v>
      </c>
      <c r="H71" s="98" t="s">
        <v>11</v>
      </c>
      <c r="I71" s="120" t="s">
        <v>12</v>
      </c>
      <c r="J71" s="98" t="s">
        <v>13</v>
      </c>
      <c r="K71" s="121" t="s">
        <v>14</v>
      </c>
      <c r="L71" s="91"/>
      <c r="M71" s="5"/>
      <c r="O71" s="2"/>
      <c r="P71" s="5"/>
      <c r="R71" s="2"/>
      <c r="S71" s="5"/>
      <c r="U71" s="2"/>
      <c r="V71" s="5"/>
      <c r="X71" s="2"/>
      <c r="Y71" s="5"/>
      <c r="AA71" s="2"/>
      <c r="AB71" s="2"/>
      <c r="AD71" s="2"/>
      <c r="AE71" s="5"/>
      <c r="AG71" s="2"/>
    </row>
    <row r="72" s="1" customFormat="1" ht="24" customHeight="1" spans="1:33">
      <c r="A72" s="99" t="s">
        <v>23</v>
      </c>
      <c r="B72" s="100" t="s">
        <v>24</v>
      </c>
      <c r="C72" s="100" t="s">
        <v>24</v>
      </c>
      <c r="D72" s="100" t="s">
        <v>24</v>
      </c>
      <c r="E72" s="100" t="s">
        <v>24</v>
      </c>
      <c r="F72" s="100" t="s">
        <v>24</v>
      </c>
      <c r="G72" s="101" t="s">
        <v>25</v>
      </c>
      <c r="H72" s="101" t="s">
        <v>25</v>
      </c>
      <c r="I72" s="101" t="s">
        <v>25</v>
      </c>
      <c r="J72" s="101" t="s">
        <v>25</v>
      </c>
      <c r="K72" s="122" t="s">
        <v>25</v>
      </c>
      <c r="L72" s="91"/>
      <c r="M72" s="5"/>
      <c r="O72" s="2"/>
      <c r="P72" s="5"/>
      <c r="R72" s="2"/>
      <c r="S72" s="5"/>
      <c r="U72" s="2"/>
      <c r="V72" s="5"/>
      <c r="X72" s="2"/>
      <c r="Y72" s="5"/>
      <c r="AA72" s="2"/>
      <c r="AB72" s="2"/>
      <c r="AD72" s="2"/>
      <c r="AE72" s="5"/>
      <c r="AG72" s="2"/>
    </row>
    <row r="73" s="1" customFormat="1" ht="54" customHeight="1" spans="1:33">
      <c r="A73" s="102" t="s">
        <v>269</v>
      </c>
      <c r="B73" s="103" t="s">
        <v>137</v>
      </c>
      <c r="C73" s="104" t="s">
        <v>36</v>
      </c>
      <c r="D73" s="103" t="s">
        <v>57</v>
      </c>
      <c r="E73" s="104" t="s">
        <v>92</v>
      </c>
      <c r="F73" s="104" t="s">
        <v>104</v>
      </c>
      <c r="G73" s="105" t="s">
        <v>48</v>
      </c>
      <c r="H73" s="105" t="s">
        <v>112</v>
      </c>
      <c r="I73" s="105" t="s">
        <v>26</v>
      </c>
      <c r="J73" s="105" t="s">
        <v>45</v>
      </c>
      <c r="K73" s="123" t="s">
        <v>70</v>
      </c>
      <c r="M73" s="124" t="s">
        <v>1</v>
      </c>
      <c r="N73" s="125" t="s">
        <v>2</v>
      </c>
      <c r="O73" s="125" t="s">
        <v>3</v>
      </c>
      <c r="P73" s="126" t="s">
        <v>1</v>
      </c>
      <c r="Q73" s="138" t="s">
        <v>4</v>
      </c>
      <c r="R73" s="138" t="s">
        <v>3</v>
      </c>
      <c r="S73" s="77" t="s">
        <v>1</v>
      </c>
      <c r="T73" s="78" t="s">
        <v>9</v>
      </c>
      <c r="U73" s="88" t="s">
        <v>3</v>
      </c>
      <c r="V73" s="5"/>
      <c r="X73" s="2"/>
      <c r="Y73" s="5"/>
      <c r="AA73" s="2"/>
      <c r="AB73" s="2"/>
      <c r="AD73" s="2"/>
      <c r="AE73" s="5"/>
      <c r="AG73" s="2"/>
    </row>
    <row r="74" s="1" customFormat="1" ht="54" customHeight="1" spans="1:33">
      <c r="A74" s="106" t="s">
        <v>270</v>
      </c>
      <c r="B74" s="107" t="s">
        <v>47</v>
      </c>
      <c r="C74" s="107" t="s">
        <v>15</v>
      </c>
      <c r="D74" s="108" t="s">
        <v>102</v>
      </c>
      <c r="E74" s="107" t="s">
        <v>82</v>
      </c>
      <c r="F74" s="107" t="s">
        <v>120</v>
      </c>
      <c r="G74" s="108" t="s">
        <v>22</v>
      </c>
      <c r="H74" s="109" t="s">
        <v>103</v>
      </c>
      <c r="I74" s="109" t="s">
        <v>138</v>
      </c>
      <c r="J74" s="108" t="s">
        <v>100</v>
      </c>
      <c r="K74" s="127" t="s">
        <v>58</v>
      </c>
      <c r="M74" s="128">
        <v>1</v>
      </c>
      <c r="N74" s="129" t="s">
        <v>15</v>
      </c>
      <c r="O74" s="130">
        <f t="shared" ref="O74:O88" si="0">COUNTIFS($A$71:$K$74,N74)</f>
        <v>1</v>
      </c>
      <c r="P74" s="131">
        <v>1</v>
      </c>
      <c r="Q74" s="139" t="s">
        <v>83</v>
      </c>
      <c r="R74" s="139">
        <f t="shared" ref="R74:R90" si="1">COUNTIFS($B$75:$K$77,Q74)</f>
        <v>2</v>
      </c>
      <c r="S74" s="85" t="s">
        <v>21</v>
      </c>
      <c r="T74" s="89" t="s">
        <v>22</v>
      </c>
      <c r="U74" s="89">
        <f t="shared" ref="U74:U84" si="2">COUNTIFS($B$71:$K$77,T74)</f>
        <v>1</v>
      </c>
      <c r="V74" s="5"/>
      <c r="X74" s="2"/>
      <c r="Y74" s="5"/>
      <c r="AA74" s="2"/>
      <c r="AB74" s="2"/>
      <c r="AD74" s="2"/>
      <c r="AE74" s="5"/>
      <c r="AG74" s="2"/>
    </row>
    <row r="75" s="1" customFormat="1" ht="54" customHeight="1" spans="1:33">
      <c r="A75" s="110" t="s">
        <v>271</v>
      </c>
      <c r="B75" s="111" t="s">
        <v>80</v>
      </c>
      <c r="C75" s="112" t="s">
        <v>62</v>
      </c>
      <c r="D75" s="112" t="s">
        <v>160</v>
      </c>
      <c r="E75" s="112" t="s">
        <v>159</v>
      </c>
      <c r="F75" s="112" t="s">
        <v>113</v>
      </c>
      <c r="G75" s="113" t="s">
        <v>174</v>
      </c>
      <c r="H75" s="113" t="s">
        <v>62</v>
      </c>
      <c r="I75" s="111" t="s">
        <v>122</v>
      </c>
      <c r="J75" s="113" t="s">
        <v>49</v>
      </c>
      <c r="K75" s="132" t="s">
        <v>123</v>
      </c>
      <c r="M75" s="128">
        <v>2</v>
      </c>
      <c r="N75" s="129" t="s">
        <v>26</v>
      </c>
      <c r="O75" s="130">
        <f t="shared" si="0"/>
        <v>1</v>
      </c>
      <c r="P75" s="131">
        <v>2</v>
      </c>
      <c r="Q75" s="139" t="s">
        <v>105</v>
      </c>
      <c r="R75" s="139">
        <f t="shared" si="1"/>
        <v>1</v>
      </c>
      <c r="S75" s="85" t="s">
        <v>32</v>
      </c>
      <c r="T75" s="89" t="s">
        <v>80</v>
      </c>
      <c r="U75" s="89">
        <f t="shared" si="2"/>
        <v>1</v>
      </c>
      <c r="X75" s="2"/>
      <c r="Y75" s="5"/>
      <c r="AA75" s="2"/>
      <c r="AB75" s="2"/>
      <c r="AD75" s="2"/>
      <c r="AE75" s="5"/>
      <c r="AG75" s="2"/>
    </row>
    <row r="76" s="1" customFormat="1" ht="54" customHeight="1" spans="1:33">
      <c r="A76" s="114" t="s">
        <v>272</v>
      </c>
      <c r="B76" s="108" t="s">
        <v>72</v>
      </c>
      <c r="C76" s="115" t="s">
        <v>180</v>
      </c>
      <c r="D76" s="108" t="s">
        <v>89</v>
      </c>
      <c r="E76" s="115" t="s">
        <v>130</v>
      </c>
      <c r="F76" s="115" t="s">
        <v>168</v>
      </c>
      <c r="G76" s="116" t="s">
        <v>153</v>
      </c>
      <c r="H76" s="116" t="s">
        <v>105</v>
      </c>
      <c r="I76" s="116" t="s">
        <v>74</v>
      </c>
      <c r="J76" s="116" t="s">
        <v>139</v>
      </c>
      <c r="K76" s="133" t="s">
        <v>60</v>
      </c>
      <c r="M76" s="128">
        <v>3</v>
      </c>
      <c r="N76" s="129" t="s">
        <v>36</v>
      </c>
      <c r="O76" s="130">
        <f t="shared" si="0"/>
        <v>1</v>
      </c>
      <c r="P76" s="131">
        <v>3</v>
      </c>
      <c r="Q76" s="139" t="s">
        <v>16</v>
      </c>
      <c r="R76" s="139">
        <f t="shared" si="1"/>
        <v>3</v>
      </c>
      <c r="S76" s="85" t="s">
        <v>42</v>
      </c>
      <c r="T76" s="89" t="s">
        <v>89</v>
      </c>
      <c r="U76" s="89">
        <f t="shared" si="2"/>
        <v>1</v>
      </c>
      <c r="X76" s="2"/>
      <c r="Y76" s="5"/>
      <c r="AA76" s="2"/>
      <c r="AB76" s="2"/>
      <c r="AD76" s="2"/>
      <c r="AE76" s="5"/>
      <c r="AG76" s="2"/>
    </row>
    <row r="77" s="1" customFormat="1" ht="54" customHeight="1" spans="1:33">
      <c r="A77" s="117" t="s">
        <v>273</v>
      </c>
      <c r="B77" s="118" t="s">
        <v>83</v>
      </c>
      <c r="C77" s="118" t="s">
        <v>146</v>
      </c>
      <c r="D77" s="118" t="s">
        <v>146</v>
      </c>
      <c r="E77" s="118" t="s">
        <v>16</v>
      </c>
      <c r="F77" s="118" t="s">
        <v>16</v>
      </c>
      <c r="G77" s="119" t="s">
        <v>146</v>
      </c>
      <c r="H77" s="119" t="s">
        <v>146</v>
      </c>
      <c r="I77" s="134" t="s">
        <v>110</v>
      </c>
      <c r="J77" s="119" t="s">
        <v>16</v>
      </c>
      <c r="K77" s="135" t="s">
        <v>83</v>
      </c>
      <c r="M77" s="128">
        <v>4</v>
      </c>
      <c r="N77" s="129" t="s">
        <v>48</v>
      </c>
      <c r="O77" s="130">
        <f t="shared" si="0"/>
        <v>1</v>
      </c>
      <c r="P77" s="131">
        <v>4</v>
      </c>
      <c r="Q77" s="139" t="s">
        <v>49</v>
      </c>
      <c r="R77" s="139">
        <f t="shared" si="1"/>
        <v>1</v>
      </c>
      <c r="S77" s="85" t="s">
        <v>54</v>
      </c>
      <c r="T77" s="89" t="s">
        <v>100</v>
      </c>
      <c r="U77" s="89">
        <f t="shared" si="2"/>
        <v>1</v>
      </c>
      <c r="V77" s="5"/>
      <c r="X77" s="2"/>
      <c r="Y77" s="5"/>
      <c r="AA77" s="2"/>
      <c r="AB77" s="2"/>
      <c r="AD77" s="2"/>
      <c r="AE77" s="5"/>
      <c r="AG77" s="2"/>
    </row>
    <row r="78" s="1" customFormat="1" ht="16" customHeight="1" spans="1:33">
      <c r="A78" s="90"/>
      <c r="B78" s="91"/>
      <c r="C78" s="91"/>
      <c r="D78" s="91"/>
      <c r="E78" s="91"/>
      <c r="F78" s="91"/>
      <c r="G78" s="91"/>
      <c r="H78" s="92"/>
      <c r="J78" s="91"/>
      <c r="K78" s="91"/>
      <c r="L78" s="91"/>
      <c r="M78" s="128">
        <v>5</v>
      </c>
      <c r="N78" s="129" t="s">
        <v>47</v>
      </c>
      <c r="O78" s="130">
        <f t="shared" si="0"/>
        <v>1</v>
      </c>
      <c r="P78" s="131">
        <v>5</v>
      </c>
      <c r="Q78" s="139" t="s">
        <v>62</v>
      </c>
      <c r="R78" s="139">
        <f t="shared" si="1"/>
        <v>2</v>
      </c>
      <c r="S78" s="85" t="s">
        <v>67</v>
      </c>
      <c r="T78" s="89" t="s">
        <v>110</v>
      </c>
      <c r="U78" s="89">
        <f t="shared" si="2"/>
        <v>1</v>
      </c>
      <c r="X78" s="2"/>
      <c r="Y78" s="5"/>
      <c r="AA78" s="2"/>
      <c r="AB78" s="2"/>
      <c r="AD78" s="2"/>
      <c r="AE78" s="5"/>
      <c r="AG78" s="2"/>
    </row>
    <row r="79" s="1" customFormat="1" ht="16" customHeight="1" spans="1:33">
      <c r="A79" s="90"/>
      <c r="B79" s="91"/>
      <c r="C79" s="91"/>
      <c r="D79" s="91"/>
      <c r="E79" s="91"/>
      <c r="F79" s="91"/>
      <c r="G79" s="91"/>
      <c r="H79" s="92"/>
      <c r="J79" s="91"/>
      <c r="K79" s="91"/>
      <c r="L79" s="91"/>
      <c r="M79" s="128">
        <v>6</v>
      </c>
      <c r="N79" s="129" t="s">
        <v>104</v>
      </c>
      <c r="O79" s="130">
        <f t="shared" si="0"/>
        <v>1</v>
      </c>
      <c r="P79" s="131">
        <v>6</v>
      </c>
      <c r="Q79" s="139" t="s">
        <v>74</v>
      </c>
      <c r="R79" s="139">
        <f t="shared" si="1"/>
        <v>1</v>
      </c>
      <c r="S79" s="85" t="s">
        <v>79</v>
      </c>
      <c r="T79" s="89" t="s">
        <v>60</v>
      </c>
      <c r="U79" s="89">
        <f t="shared" si="2"/>
        <v>1</v>
      </c>
      <c r="V79" s="5"/>
      <c r="X79" s="2"/>
      <c r="Y79" s="5"/>
      <c r="AA79" s="2"/>
      <c r="AB79" s="2"/>
      <c r="AD79" s="2"/>
      <c r="AE79" s="5"/>
      <c r="AG79" s="2"/>
    </row>
    <row r="80" s="1" customFormat="1" ht="16" customHeight="1" spans="1:33">
      <c r="A80" s="90"/>
      <c r="D80" s="91"/>
      <c r="E80" s="91"/>
      <c r="F80" s="91"/>
      <c r="G80" s="91"/>
      <c r="H80" s="92"/>
      <c r="J80" s="91"/>
      <c r="K80" s="91"/>
      <c r="L80" s="91"/>
      <c r="M80" s="128">
        <v>7</v>
      </c>
      <c r="N80" s="129" t="s">
        <v>58</v>
      </c>
      <c r="O80" s="130">
        <f t="shared" si="0"/>
        <v>1</v>
      </c>
      <c r="P80" s="131">
        <v>7</v>
      </c>
      <c r="Q80" s="139" t="s">
        <v>113</v>
      </c>
      <c r="R80" s="139">
        <f t="shared" si="1"/>
        <v>1</v>
      </c>
      <c r="S80" s="85" t="s">
        <v>88</v>
      </c>
      <c r="T80" s="89" t="s">
        <v>72</v>
      </c>
      <c r="U80" s="89">
        <f t="shared" si="2"/>
        <v>1</v>
      </c>
      <c r="V80" s="5"/>
      <c r="X80" s="2"/>
      <c r="Y80" s="5"/>
      <c r="AA80" s="2"/>
      <c r="AB80" s="2"/>
      <c r="AD80" s="2"/>
      <c r="AE80" s="5"/>
      <c r="AG80" s="2"/>
    </row>
    <row r="81" s="1" customFormat="1" ht="16" customHeight="1" spans="1:33">
      <c r="A81" s="90"/>
      <c r="B81" s="91"/>
      <c r="C81" s="91"/>
      <c r="E81" s="91"/>
      <c r="F81" s="91"/>
      <c r="G81" s="91"/>
      <c r="H81" s="92"/>
      <c r="J81" s="91"/>
      <c r="L81" s="91"/>
      <c r="M81" s="128">
        <v>8</v>
      </c>
      <c r="N81" s="129" t="s">
        <v>112</v>
      </c>
      <c r="O81" s="130">
        <f t="shared" si="0"/>
        <v>1</v>
      </c>
      <c r="P81" s="131">
        <v>8</v>
      </c>
      <c r="Q81" s="139" t="s">
        <v>123</v>
      </c>
      <c r="R81" s="139">
        <f t="shared" si="1"/>
        <v>1</v>
      </c>
      <c r="S81" s="85" t="s">
        <v>99</v>
      </c>
      <c r="T81" s="89" t="s">
        <v>122</v>
      </c>
      <c r="U81" s="89">
        <f t="shared" si="2"/>
        <v>1</v>
      </c>
      <c r="V81" s="5"/>
      <c r="X81" s="2"/>
      <c r="Y81" s="5"/>
      <c r="AA81" s="2"/>
      <c r="AB81" s="2"/>
      <c r="AD81" s="2"/>
      <c r="AE81" s="5"/>
      <c r="AG81" s="2"/>
    </row>
    <row r="82" s="1" customFormat="1" ht="16" customHeight="1" spans="1:33">
      <c r="A82" s="90"/>
      <c r="B82" s="91"/>
      <c r="C82" s="91"/>
      <c r="D82" s="91"/>
      <c r="E82" s="91"/>
      <c r="F82" s="91"/>
      <c r="G82" s="91"/>
      <c r="H82" s="92"/>
      <c r="J82" s="91"/>
      <c r="L82" s="91"/>
      <c r="M82" s="128">
        <v>9</v>
      </c>
      <c r="N82" s="129" t="s">
        <v>92</v>
      </c>
      <c r="O82" s="130">
        <f t="shared" si="0"/>
        <v>1</v>
      </c>
      <c r="P82" s="131">
        <v>9</v>
      </c>
      <c r="Q82" s="139" t="s">
        <v>130</v>
      </c>
      <c r="R82" s="139">
        <f t="shared" si="1"/>
        <v>1</v>
      </c>
      <c r="S82" s="85" t="s">
        <v>109</v>
      </c>
      <c r="T82" s="89" t="s">
        <v>102</v>
      </c>
      <c r="U82" s="89">
        <f t="shared" si="2"/>
        <v>1</v>
      </c>
      <c r="V82" s="5"/>
      <c r="X82" s="2"/>
      <c r="Y82" s="5"/>
      <c r="AA82" s="2"/>
      <c r="AB82" s="2"/>
      <c r="AD82" s="2"/>
      <c r="AE82" s="5"/>
      <c r="AG82" s="2"/>
    </row>
    <row r="83" s="1" customFormat="1" spans="1:33">
      <c r="A83" s="90"/>
      <c r="B83" s="91"/>
      <c r="C83" s="91"/>
      <c r="D83" s="91"/>
      <c r="E83" s="91"/>
      <c r="F83" s="91"/>
      <c r="G83" s="91"/>
      <c r="H83" s="92"/>
      <c r="J83" s="91"/>
      <c r="L83" s="91"/>
      <c r="M83" s="128">
        <v>10</v>
      </c>
      <c r="N83" s="129" t="s">
        <v>70</v>
      </c>
      <c r="O83" s="130">
        <f t="shared" si="0"/>
        <v>1</v>
      </c>
      <c r="P83" s="131">
        <v>10</v>
      </c>
      <c r="Q83" s="139" t="s">
        <v>139</v>
      </c>
      <c r="R83" s="139">
        <f t="shared" si="1"/>
        <v>1</v>
      </c>
      <c r="S83" s="85" t="s">
        <v>118</v>
      </c>
      <c r="T83" s="89" t="s">
        <v>137</v>
      </c>
      <c r="U83" s="89">
        <f t="shared" si="2"/>
        <v>1</v>
      </c>
      <c r="V83" s="5"/>
      <c r="X83" s="2"/>
      <c r="Y83" s="5"/>
      <c r="AA83" s="2"/>
      <c r="AB83" s="2"/>
      <c r="AD83" s="2"/>
      <c r="AE83" s="5"/>
      <c r="AG83" s="2"/>
    </row>
    <row r="84" s="1" customFormat="1" spans="1:33">
      <c r="A84" s="90"/>
      <c r="B84" s="91"/>
      <c r="C84" s="91"/>
      <c r="D84" s="91"/>
      <c r="E84" s="91"/>
      <c r="F84" s="91"/>
      <c r="G84" s="91"/>
      <c r="H84" s="92"/>
      <c r="J84" s="91"/>
      <c r="L84" s="91"/>
      <c r="M84" s="128">
        <v>11</v>
      </c>
      <c r="N84" s="129" t="s">
        <v>45</v>
      </c>
      <c r="O84" s="130">
        <f t="shared" si="0"/>
        <v>1</v>
      </c>
      <c r="P84" s="131">
        <v>11</v>
      </c>
      <c r="Q84" s="139" t="s">
        <v>146</v>
      </c>
      <c r="R84" s="139">
        <f t="shared" si="1"/>
        <v>4</v>
      </c>
      <c r="S84" s="85" t="s">
        <v>128</v>
      </c>
      <c r="T84" s="89" t="s">
        <v>57</v>
      </c>
      <c r="U84" s="89">
        <f t="shared" si="2"/>
        <v>1</v>
      </c>
      <c r="V84" s="5"/>
      <c r="X84" s="2"/>
      <c r="Y84" s="5"/>
      <c r="AA84" s="2"/>
      <c r="AB84" s="2"/>
      <c r="AD84" s="2"/>
      <c r="AE84" s="5"/>
      <c r="AG84" s="2"/>
    </row>
    <row r="85" s="1" customFormat="1" spans="1:33">
      <c r="A85" s="90"/>
      <c r="B85" s="91"/>
      <c r="C85" s="91"/>
      <c r="D85" s="91"/>
      <c r="E85" s="91"/>
      <c r="F85" s="91"/>
      <c r="G85" s="91"/>
      <c r="H85" s="92"/>
      <c r="J85" s="91"/>
      <c r="L85" s="91"/>
      <c r="M85" s="128">
        <v>12</v>
      </c>
      <c r="N85" s="129" t="s">
        <v>120</v>
      </c>
      <c r="O85" s="130">
        <f t="shared" si="0"/>
        <v>1</v>
      </c>
      <c r="P85" s="131">
        <v>12</v>
      </c>
      <c r="Q85" s="139" t="s">
        <v>153</v>
      </c>
      <c r="R85" s="139">
        <f t="shared" si="1"/>
        <v>1</v>
      </c>
      <c r="S85" s="38"/>
      <c r="T85" s="40"/>
      <c r="U85" s="40"/>
      <c r="V85" s="5"/>
      <c r="X85" s="2"/>
      <c r="Y85" s="5"/>
      <c r="AA85" s="2"/>
      <c r="AB85" s="2"/>
      <c r="AD85" s="2"/>
      <c r="AE85" s="5"/>
      <c r="AG85" s="2"/>
    </row>
    <row r="86" s="1" customFormat="1" spans="1:33">
      <c r="A86" s="90"/>
      <c r="B86" s="91"/>
      <c r="C86" s="91"/>
      <c r="D86" s="91"/>
      <c r="E86" s="91"/>
      <c r="F86" s="91"/>
      <c r="G86" s="91"/>
      <c r="H86" s="92"/>
      <c r="J86" s="91"/>
      <c r="L86" s="91"/>
      <c r="M86" s="128">
        <v>13</v>
      </c>
      <c r="N86" s="129" t="s">
        <v>138</v>
      </c>
      <c r="O86" s="130">
        <f t="shared" si="0"/>
        <v>1</v>
      </c>
      <c r="P86" s="131">
        <v>13</v>
      </c>
      <c r="Q86" s="139" t="s">
        <v>160</v>
      </c>
      <c r="R86" s="139">
        <f t="shared" si="1"/>
        <v>1</v>
      </c>
      <c r="S86" s="38"/>
      <c r="T86" s="40"/>
      <c r="U86" s="40"/>
      <c r="V86" s="5"/>
      <c r="X86" s="2"/>
      <c r="Y86" s="5"/>
      <c r="AA86" s="2"/>
      <c r="AB86" s="2"/>
      <c r="AD86" s="2"/>
      <c r="AE86" s="5"/>
      <c r="AG86" s="2"/>
    </row>
    <row r="87" s="1" customFormat="1" spans="1:33">
      <c r="A87" s="90"/>
      <c r="B87" s="91"/>
      <c r="C87" s="91"/>
      <c r="D87" s="91"/>
      <c r="E87" s="91"/>
      <c r="F87" s="91"/>
      <c r="G87" s="91"/>
      <c r="H87" s="92"/>
      <c r="J87" s="91"/>
      <c r="L87" s="91"/>
      <c r="M87" s="128">
        <v>14</v>
      </c>
      <c r="N87" s="129" t="s">
        <v>82</v>
      </c>
      <c r="O87" s="130">
        <f t="shared" si="0"/>
        <v>1</v>
      </c>
      <c r="P87" s="131">
        <v>14</v>
      </c>
      <c r="Q87" s="139" t="s">
        <v>168</v>
      </c>
      <c r="R87" s="139">
        <f t="shared" si="1"/>
        <v>1</v>
      </c>
      <c r="S87" s="5"/>
      <c r="T87" s="2"/>
      <c r="U87" s="40">
        <f>SUM(U74:U84)</f>
        <v>11</v>
      </c>
      <c r="V87" s="5"/>
      <c r="X87" s="2"/>
      <c r="Y87" s="5"/>
      <c r="AA87" s="2"/>
      <c r="AB87" s="2"/>
      <c r="AD87" s="2"/>
      <c r="AE87" s="5"/>
      <c r="AG87" s="2"/>
    </row>
    <row r="88" s="1" customFormat="1" spans="1:31">
      <c r="A88" s="90"/>
      <c r="B88" s="91"/>
      <c r="C88" s="91"/>
      <c r="D88" s="91"/>
      <c r="E88" s="91"/>
      <c r="F88" s="91"/>
      <c r="G88" s="91"/>
      <c r="H88" s="92"/>
      <c r="J88" s="91"/>
      <c r="L88" s="91"/>
      <c r="M88" s="128">
        <v>15</v>
      </c>
      <c r="N88" s="129" t="s">
        <v>103</v>
      </c>
      <c r="O88" s="130">
        <f t="shared" si="0"/>
        <v>1</v>
      </c>
      <c r="P88" s="131">
        <v>15</v>
      </c>
      <c r="Q88" s="139" t="s">
        <v>174</v>
      </c>
      <c r="R88" s="139">
        <f t="shared" si="1"/>
        <v>1</v>
      </c>
      <c r="S88" s="2"/>
      <c r="T88" s="2"/>
      <c r="U88" s="2"/>
      <c r="V88" s="5"/>
      <c r="X88" s="2"/>
      <c r="Y88" s="5"/>
      <c r="AA88" s="2"/>
      <c r="AB88" s="2"/>
      <c r="AD88" s="2"/>
      <c r="AE88" s="5"/>
    </row>
    <row r="89" s="1" customFormat="1" spans="1:30">
      <c r="A89" s="90"/>
      <c r="B89" s="91"/>
      <c r="C89" s="91"/>
      <c r="D89" s="91"/>
      <c r="E89" s="91"/>
      <c r="F89" s="91"/>
      <c r="G89" s="91"/>
      <c r="H89" s="92"/>
      <c r="J89" s="91"/>
      <c r="L89" s="91"/>
      <c r="M89" s="128"/>
      <c r="N89" s="129"/>
      <c r="O89" s="130"/>
      <c r="P89" s="131">
        <v>16</v>
      </c>
      <c r="Q89" s="139" t="s">
        <v>180</v>
      </c>
      <c r="R89" s="139">
        <f t="shared" si="1"/>
        <v>1</v>
      </c>
      <c r="S89" s="2"/>
      <c r="T89" s="2"/>
      <c r="U89" s="2"/>
      <c r="V89" s="5"/>
      <c r="X89" s="2"/>
      <c r="Y89" s="5"/>
      <c r="AA89" s="2"/>
      <c r="AB89" s="2"/>
      <c r="AD89" s="2"/>
    </row>
    <row r="90" s="1" customFormat="1" spans="1:21">
      <c r="A90" s="90"/>
      <c r="B90" s="91"/>
      <c r="C90" s="91"/>
      <c r="D90" s="91"/>
      <c r="E90" s="91"/>
      <c r="F90" s="91"/>
      <c r="G90" s="91"/>
      <c r="H90" s="92"/>
      <c r="J90" s="91"/>
      <c r="L90" s="91"/>
      <c r="M90" s="136"/>
      <c r="N90" s="136"/>
      <c r="O90" s="136">
        <f>SUM(O74:O89)</f>
        <v>15</v>
      </c>
      <c r="P90" s="131">
        <v>17</v>
      </c>
      <c r="Q90" s="139" t="s">
        <v>159</v>
      </c>
      <c r="R90" s="139">
        <f t="shared" si="1"/>
        <v>1</v>
      </c>
      <c r="S90" s="2"/>
      <c r="T90" s="2"/>
      <c r="U90" s="2"/>
    </row>
    <row r="91" s="1" customFormat="1" spans="1:21">
      <c r="A91" s="90"/>
      <c r="B91" s="91"/>
      <c r="C91" s="91"/>
      <c r="D91" s="91"/>
      <c r="E91" s="91"/>
      <c r="F91" s="91"/>
      <c r="G91" s="91"/>
      <c r="H91" s="92"/>
      <c r="J91" s="91"/>
      <c r="L91" s="91"/>
      <c r="M91" s="136"/>
      <c r="N91" s="136"/>
      <c r="O91" s="136"/>
      <c r="P91" s="131"/>
      <c r="Q91" s="139"/>
      <c r="R91" s="139"/>
      <c r="S91" s="2"/>
      <c r="T91" s="2"/>
      <c r="U91" s="2"/>
    </row>
    <row r="92" s="1" customFormat="1" spans="1:21">
      <c r="A92" s="90"/>
      <c r="B92" s="91"/>
      <c r="C92" s="91"/>
      <c r="D92" s="91"/>
      <c r="E92" s="91"/>
      <c r="F92" s="91"/>
      <c r="G92" s="91"/>
      <c r="H92" s="92"/>
      <c r="J92" s="91"/>
      <c r="L92" s="91"/>
      <c r="M92" s="136"/>
      <c r="N92" s="136"/>
      <c r="O92" s="136"/>
      <c r="P92" s="136"/>
      <c r="Q92" s="140"/>
      <c r="R92" s="136">
        <f>SUM(R74:R91)</f>
        <v>24</v>
      </c>
      <c r="S92" s="5"/>
      <c r="T92" s="2"/>
      <c r="U92" s="2"/>
    </row>
    <row r="93" s="1" customFormat="1" spans="1:33">
      <c r="A93" s="90"/>
      <c r="B93" s="91"/>
      <c r="C93" s="91"/>
      <c r="D93" s="91"/>
      <c r="E93" s="91"/>
      <c r="F93" s="91"/>
      <c r="G93" s="91"/>
      <c r="H93" s="92"/>
      <c r="J93" s="91"/>
      <c r="L93" s="91"/>
      <c r="M93" s="136"/>
      <c r="N93" s="136"/>
      <c r="O93" s="136"/>
      <c r="S93" s="5"/>
      <c r="U93" s="2"/>
      <c r="AG93" s="2"/>
    </row>
    <row r="94" s="1" customFormat="1" spans="1:33">
      <c r="A94" s="90"/>
      <c r="B94" s="91"/>
      <c r="C94" s="91"/>
      <c r="D94" s="91"/>
      <c r="E94" s="91"/>
      <c r="F94" s="91"/>
      <c r="G94" s="91"/>
      <c r="H94" s="92"/>
      <c r="J94" s="91"/>
      <c r="L94" s="91"/>
      <c r="M94" s="136"/>
      <c r="N94" s="136"/>
      <c r="O94" s="136"/>
      <c r="S94" s="5"/>
      <c r="U94" s="2"/>
      <c r="AE94" s="5"/>
      <c r="AG94" s="2"/>
    </row>
    <row r="95" s="1" customFormat="1" spans="1:33">
      <c r="A95" s="90"/>
      <c r="B95" s="91"/>
      <c r="C95" s="91"/>
      <c r="D95" s="91"/>
      <c r="E95" s="91"/>
      <c r="F95" s="91"/>
      <c r="G95" s="91"/>
      <c r="H95" s="92"/>
      <c r="J95" s="91"/>
      <c r="L95" s="91"/>
      <c r="M95" s="136"/>
      <c r="N95" s="136"/>
      <c r="O95" s="136"/>
      <c r="S95" s="5"/>
      <c r="U95" s="2"/>
      <c r="V95" s="5"/>
      <c r="X95" s="2"/>
      <c r="Y95" s="5"/>
      <c r="AA95" s="2"/>
      <c r="AB95" s="2"/>
      <c r="AD95" s="2"/>
      <c r="AE95" s="5"/>
      <c r="AG95" s="2"/>
    </row>
    <row r="96" s="1" customFormat="1" spans="1:33">
      <c r="A96" s="90"/>
      <c r="B96" s="91"/>
      <c r="C96" s="91"/>
      <c r="D96" s="91"/>
      <c r="E96" s="91"/>
      <c r="F96" s="91"/>
      <c r="G96" s="91"/>
      <c r="H96" s="92"/>
      <c r="J96" s="91"/>
      <c r="L96" s="91"/>
      <c r="S96" s="5"/>
      <c r="U96" s="2"/>
      <c r="V96" s="5"/>
      <c r="X96" s="2"/>
      <c r="Y96" s="5"/>
      <c r="AA96" s="2"/>
      <c r="AB96" s="2"/>
      <c r="AD96" s="2"/>
      <c r="AE96" s="5"/>
      <c r="AG96" s="2"/>
    </row>
    <row r="97" s="1" customFormat="1" spans="1:33">
      <c r="A97" s="90"/>
      <c r="B97" s="91"/>
      <c r="C97" s="91"/>
      <c r="D97" s="91"/>
      <c r="E97" s="91"/>
      <c r="F97" s="91"/>
      <c r="G97" s="91"/>
      <c r="H97" s="92"/>
      <c r="J97" s="91"/>
      <c r="L97" s="91"/>
      <c r="M97" s="137" t="s">
        <v>274</v>
      </c>
      <c r="N97" s="137">
        <f>O90+R92+U87</f>
        <v>50</v>
      </c>
      <c r="S97" s="5"/>
      <c r="U97" s="2"/>
      <c r="V97" s="5"/>
      <c r="X97" s="2"/>
      <c r="Y97" s="5"/>
      <c r="AA97" s="2"/>
      <c r="AB97" s="2"/>
      <c r="AD97" s="2"/>
      <c r="AE97" s="5"/>
      <c r="AG97" s="2"/>
    </row>
    <row r="98" s="1" customFormat="1" spans="1:31">
      <c r="A98" s="90"/>
      <c r="B98" s="91"/>
      <c r="C98" s="91"/>
      <c r="D98" s="91"/>
      <c r="E98" s="91"/>
      <c r="F98" s="91"/>
      <c r="G98" s="91"/>
      <c r="H98" s="92"/>
      <c r="J98" s="91"/>
      <c r="L98" s="91"/>
      <c r="S98" s="5"/>
      <c r="U98" s="2"/>
      <c r="V98" s="5"/>
      <c r="X98" s="2"/>
      <c r="Y98" s="5"/>
      <c r="AA98" s="2"/>
      <c r="AB98" s="2"/>
      <c r="AD98" s="2"/>
      <c r="AE98" s="5"/>
    </row>
    <row r="99" s="1" customFormat="1" spans="1:30">
      <c r="A99" s="90"/>
      <c r="B99" s="91"/>
      <c r="C99" s="91"/>
      <c r="D99" s="91"/>
      <c r="E99" s="91"/>
      <c r="F99" s="91"/>
      <c r="G99" s="91"/>
      <c r="H99" s="92"/>
      <c r="J99" s="91"/>
      <c r="L99" s="91"/>
      <c r="S99" s="5"/>
      <c r="U99" s="2"/>
      <c r="V99" s="5"/>
      <c r="X99" s="2"/>
      <c r="Y99" s="5"/>
      <c r="AA99" s="2"/>
      <c r="AB99" s="2"/>
      <c r="AD99" s="2"/>
    </row>
    <row r="100" s="1" customFormat="1" spans="1:21">
      <c r="A100" s="90"/>
      <c r="B100" s="91"/>
      <c r="C100" s="91"/>
      <c r="D100" s="91"/>
      <c r="E100" s="91"/>
      <c r="F100" s="91"/>
      <c r="G100" s="91"/>
      <c r="H100" s="92"/>
      <c r="J100" s="91"/>
      <c r="L100" s="91"/>
      <c r="S100" s="5"/>
      <c r="U100" s="2"/>
    </row>
    <row r="101" s="1" customFormat="1" spans="1:21">
      <c r="A101" s="90"/>
      <c r="B101" s="91"/>
      <c r="C101" s="91"/>
      <c r="D101" s="91"/>
      <c r="E101" s="91"/>
      <c r="F101" s="91"/>
      <c r="G101" s="91"/>
      <c r="H101" s="92"/>
      <c r="J101" s="91"/>
      <c r="L101" s="91"/>
      <c r="S101" s="5"/>
      <c r="U101" s="2"/>
    </row>
    <row r="102" s="1" customFormat="1" spans="1:21">
      <c r="A102" s="90"/>
      <c r="B102" s="91"/>
      <c r="C102" s="91"/>
      <c r="D102" s="91"/>
      <c r="E102" s="91"/>
      <c r="F102" s="91"/>
      <c r="G102" s="91"/>
      <c r="H102" s="92"/>
      <c r="J102" s="91"/>
      <c r="L102" s="91"/>
      <c r="S102" s="5"/>
      <c r="U102" s="2"/>
    </row>
    <row r="103" s="1" customFormat="1" ht="24" customHeight="1" spans="1:21">
      <c r="A103" s="90"/>
      <c r="B103" s="91"/>
      <c r="C103" s="91"/>
      <c r="D103" s="91"/>
      <c r="E103" s="91"/>
      <c r="F103" s="91"/>
      <c r="G103" s="91"/>
      <c r="H103" s="92"/>
      <c r="J103" s="91"/>
      <c r="L103" s="91"/>
      <c r="S103" s="5"/>
      <c r="U103" s="2"/>
    </row>
    <row r="104" s="1" customFormat="1" ht="27" customHeight="1" spans="1:21">
      <c r="A104" s="90"/>
      <c r="B104" s="91"/>
      <c r="C104" s="91"/>
      <c r="D104" s="91"/>
      <c r="E104" s="91"/>
      <c r="F104" s="91"/>
      <c r="G104" s="91"/>
      <c r="H104" s="92"/>
      <c r="J104" s="91"/>
      <c r="L104" s="91"/>
      <c r="S104" s="5"/>
      <c r="U104" s="2"/>
    </row>
    <row r="105" s="1" customFormat="1" ht="27" customHeight="1" spans="1:21">
      <c r="A105" s="90"/>
      <c r="B105" s="91"/>
      <c r="C105" s="91"/>
      <c r="D105" s="91"/>
      <c r="E105" s="91"/>
      <c r="F105" s="91"/>
      <c r="G105" s="91"/>
      <c r="H105" s="92"/>
      <c r="I105" s="91"/>
      <c r="J105" s="91"/>
      <c r="K105" s="91"/>
      <c r="L105" s="91"/>
      <c r="S105" s="5"/>
      <c r="U105" s="2"/>
    </row>
    <row r="106" s="1" customFormat="1" ht="27" customHeight="1" spans="1:21">
      <c r="A106" s="90"/>
      <c r="B106" s="91"/>
      <c r="C106" s="91"/>
      <c r="D106" s="91"/>
      <c r="E106" s="91"/>
      <c r="F106" s="91"/>
      <c r="G106" s="91"/>
      <c r="H106" s="92"/>
      <c r="I106" s="91"/>
      <c r="J106" s="91"/>
      <c r="K106" s="91"/>
      <c r="L106" s="91"/>
      <c r="S106" s="5"/>
      <c r="U106" s="2"/>
    </row>
    <row r="107" s="1" customFormat="1" ht="27" customHeight="1" spans="1:21">
      <c r="A107" s="90"/>
      <c r="B107" s="91"/>
      <c r="C107" s="91"/>
      <c r="D107" s="91"/>
      <c r="E107" s="91"/>
      <c r="F107" s="91"/>
      <c r="G107" s="91"/>
      <c r="H107" s="92"/>
      <c r="I107" s="91"/>
      <c r="J107" s="91"/>
      <c r="K107" s="91"/>
      <c r="L107" s="91"/>
      <c r="P107" s="5"/>
      <c r="R107" s="2"/>
      <c r="S107" s="5"/>
      <c r="U107" s="2"/>
    </row>
    <row r="108" s="1" customFormat="1" ht="27" customHeight="1" spans="1:21">
      <c r="A108" s="90"/>
      <c r="B108" s="91"/>
      <c r="C108" s="91"/>
      <c r="D108" s="91"/>
      <c r="E108" s="91"/>
      <c r="F108" s="91"/>
      <c r="G108" s="91"/>
      <c r="H108" s="92"/>
      <c r="I108" s="91"/>
      <c r="J108" s="91"/>
      <c r="K108" s="91"/>
      <c r="L108" s="91"/>
      <c r="P108" s="5"/>
      <c r="R108" s="2"/>
      <c r="S108" s="5"/>
      <c r="U108" s="2"/>
    </row>
    <row r="109" s="1" customFormat="1" ht="27" customHeight="1" spans="1:21">
      <c r="A109" s="90"/>
      <c r="B109" s="91"/>
      <c r="C109" s="91"/>
      <c r="D109" s="91"/>
      <c r="E109" s="91"/>
      <c r="F109" s="91"/>
      <c r="G109" s="91"/>
      <c r="H109" s="92"/>
      <c r="I109" s="91"/>
      <c r="J109" s="91"/>
      <c r="K109" s="91"/>
      <c r="L109" s="91"/>
      <c r="P109" s="5"/>
      <c r="R109" s="2"/>
      <c r="S109" s="5"/>
      <c r="U109" s="2"/>
    </row>
    <row r="110" s="1" customFormat="1" spans="1:21">
      <c r="A110" s="90"/>
      <c r="B110" s="91"/>
      <c r="C110" s="91"/>
      <c r="D110" s="91"/>
      <c r="E110" s="91"/>
      <c r="F110" s="91"/>
      <c r="G110" s="91"/>
      <c r="H110" s="92"/>
      <c r="I110" s="91"/>
      <c r="J110" s="91"/>
      <c r="K110" s="91"/>
      <c r="L110" s="91"/>
      <c r="M110" s="5"/>
      <c r="O110" s="2"/>
      <c r="P110" s="5"/>
      <c r="R110" s="2"/>
      <c r="S110" s="5"/>
      <c r="U110" s="2"/>
    </row>
    <row r="111" s="1" customFormat="1" spans="1:33">
      <c r="A111" s="90"/>
      <c r="B111" s="91"/>
      <c r="C111" s="91"/>
      <c r="D111" s="91"/>
      <c r="E111" s="91"/>
      <c r="F111" s="91"/>
      <c r="G111" s="91"/>
      <c r="H111" s="92"/>
      <c r="I111" s="91"/>
      <c r="J111" s="91"/>
      <c r="K111" s="91"/>
      <c r="L111" s="91"/>
      <c r="M111" s="5"/>
      <c r="O111" s="2"/>
      <c r="P111" s="5"/>
      <c r="R111" s="2"/>
      <c r="S111" s="5"/>
      <c r="U111" s="2"/>
      <c r="AG111" s="2"/>
    </row>
    <row r="112" s="1" customFormat="1" spans="1:33">
      <c r="A112" s="90"/>
      <c r="B112" s="91"/>
      <c r="C112" s="91"/>
      <c r="D112" s="91"/>
      <c r="E112" s="91"/>
      <c r="F112" s="91"/>
      <c r="G112" s="91"/>
      <c r="H112" s="92"/>
      <c r="I112" s="91"/>
      <c r="J112" s="91"/>
      <c r="K112" s="91"/>
      <c r="L112" s="91"/>
      <c r="M112" s="5"/>
      <c r="O112" s="2"/>
      <c r="P112" s="5"/>
      <c r="R112" s="2"/>
      <c r="S112" s="5"/>
      <c r="U112" s="2"/>
      <c r="AE112" s="5"/>
      <c r="AG112" s="2"/>
    </row>
    <row r="113" s="1" customFormat="1" spans="1:33">
      <c r="A113" s="90"/>
      <c r="B113" s="91"/>
      <c r="C113" s="91"/>
      <c r="D113" s="91"/>
      <c r="E113" s="91"/>
      <c r="F113" s="91"/>
      <c r="G113" s="91"/>
      <c r="H113" s="92"/>
      <c r="I113" s="91"/>
      <c r="J113" s="91"/>
      <c r="K113" s="91"/>
      <c r="L113" s="91"/>
      <c r="M113" s="5"/>
      <c r="O113" s="2"/>
      <c r="P113" s="5"/>
      <c r="R113" s="2"/>
      <c r="S113" s="5"/>
      <c r="U113" s="2"/>
      <c r="V113" s="5"/>
      <c r="X113" s="2"/>
      <c r="Y113" s="5"/>
      <c r="AA113" s="2"/>
      <c r="AB113" s="2"/>
      <c r="AD113" s="2"/>
      <c r="AE113" s="5"/>
      <c r="AG113" s="2"/>
    </row>
    <row r="114" s="1" customFormat="1" spans="1:33">
      <c r="A114" s="90"/>
      <c r="B114" s="91"/>
      <c r="C114" s="91"/>
      <c r="D114" s="91"/>
      <c r="E114" s="91"/>
      <c r="F114" s="91"/>
      <c r="G114" s="91"/>
      <c r="H114" s="92"/>
      <c r="I114" s="91"/>
      <c r="J114" s="91"/>
      <c r="K114" s="91"/>
      <c r="L114" s="91"/>
      <c r="M114" s="5"/>
      <c r="O114" s="2"/>
      <c r="P114" s="5"/>
      <c r="R114" s="2"/>
      <c r="S114" s="5"/>
      <c r="U114" s="2"/>
      <c r="V114" s="5"/>
      <c r="X114" s="2"/>
      <c r="Y114" s="5"/>
      <c r="AA114" s="2"/>
      <c r="AB114" s="2"/>
      <c r="AD114" s="2"/>
      <c r="AE114" s="5"/>
      <c r="AG114" s="2"/>
    </row>
    <row r="115" s="1" customFormat="1" spans="1:33">
      <c r="A115" s="90"/>
      <c r="B115" s="91"/>
      <c r="C115" s="91"/>
      <c r="D115" s="91"/>
      <c r="E115" s="91"/>
      <c r="F115" s="91"/>
      <c r="G115" s="91"/>
      <c r="H115" s="92"/>
      <c r="I115" s="91"/>
      <c r="J115" s="91"/>
      <c r="K115" s="91"/>
      <c r="L115" s="91"/>
      <c r="M115" s="5"/>
      <c r="O115" s="2"/>
      <c r="P115" s="5"/>
      <c r="R115" s="2"/>
      <c r="S115" s="5"/>
      <c r="U115" s="2"/>
      <c r="V115" s="5"/>
      <c r="X115" s="2"/>
      <c r="Y115" s="5"/>
      <c r="AA115" s="2"/>
      <c r="AB115" s="2"/>
      <c r="AD115" s="2"/>
      <c r="AE115" s="5"/>
      <c r="AG115" s="2"/>
    </row>
    <row r="116" s="1" customFormat="1" spans="1:33">
      <c r="A116" s="90"/>
      <c r="B116" s="91"/>
      <c r="C116" s="91"/>
      <c r="D116" s="91"/>
      <c r="E116" s="91"/>
      <c r="F116" s="91"/>
      <c r="G116" s="91"/>
      <c r="H116" s="92"/>
      <c r="I116" s="91"/>
      <c r="J116" s="91"/>
      <c r="K116" s="91"/>
      <c r="L116" s="91"/>
      <c r="M116" s="5"/>
      <c r="O116" s="2"/>
      <c r="P116" s="5"/>
      <c r="R116" s="2"/>
      <c r="S116" s="5"/>
      <c r="U116" s="2"/>
      <c r="V116" s="5"/>
      <c r="X116" s="2"/>
      <c r="Y116" s="5"/>
      <c r="AA116" s="2"/>
      <c r="AB116" s="2"/>
      <c r="AD116" s="2"/>
      <c r="AE116" s="5"/>
      <c r="AG116" s="2"/>
    </row>
    <row r="117" s="1" customFormat="1" spans="1:33">
      <c r="A117" s="90"/>
      <c r="B117" s="91"/>
      <c r="C117" s="91"/>
      <c r="D117" s="91"/>
      <c r="E117" s="91"/>
      <c r="F117" s="91"/>
      <c r="G117" s="91"/>
      <c r="H117" s="92"/>
      <c r="I117" s="91"/>
      <c r="J117" s="91"/>
      <c r="K117" s="91"/>
      <c r="L117" s="91"/>
      <c r="M117" s="5"/>
      <c r="O117" s="2"/>
      <c r="P117" s="5"/>
      <c r="R117" s="2"/>
      <c r="S117" s="5"/>
      <c r="U117" s="2"/>
      <c r="V117" s="5"/>
      <c r="X117" s="2"/>
      <c r="Y117" s="5"/>
      <c r="AA117" s="2"/>
      <c r="AB117" s="2"/>
      <c r="AD117" s="2"/>
      <c r="AE117" s="5"/>
      <c r="AG117" s="2"/>
    </row>
    <row r="118" s="1" customFormat="1" spans="1:33">
      <c r="A118" s="90"/>
      <c r="B118" s="91"/>
      <c r="C118" s="91"/>
      <c r="D118" s="91"/>
      <c r="E118" s="91"/>
      <c r="F118" s="91"/>
      <c r="G118" s="91"/>
      <c r="H118" s="92"/>
      <c r="I118" s="91"/>
      <c r="J118" s="91"/>
      <c r="K118" s="91"/>
      <c r="L118" s="91"/>
      <c r="M118" s="5"/>
      <c r="O118" s="2"/>
      <c r="P118" s="5"/>
      <c r="R118" s="2"/>
      <c r="S118" s="5"/>
      <c r="U118" s="2"/>
      <c r="V118" s="5"/>
      <c r="X118" s="2"/>
      <c r="Y118" s="5"/>
      <c r="AA118" s="2"/>
      <c r="AB118" s="2"/>
      <c r="AD118" s="2"/>
      <c r="AE118" s="5"/>
      <c r="AG118" s="2"/>
    </row>
    <row r="119" s="1" customFormat="1" spans="1:33">
      <c r="A119" s="90"/>
      <c r="B119" s="91"/>
      <c r="C119" s="91"/>
      <c r="D119" s="91"/>
      <c r="E119" s="91"/>
      <c r="F119" s="91"/>
      <c r="G119" s="91"/>
      <c r="H119" s="92"/>
      <c r="I119" s="91"/>
      <c r="J119" s="91"/>
      <c r="K119" s="91"/>
      <c r="L119" s="91"/>
      <c r="M119" s="5"/>
      <c r="O119" s="2"/>
      <c r="P119" s="5"/>
      <c r="R119" s="2"/>
      <c r="S119" s="5"/>
      <c r="U119" s="2"/>
      <c r="V119" s="5"/>
      <c r="X119" s="2"/>
      <c r="Y119" s="5"/>
      <c r="AA119" s="2"/>
      <c r="AB119" s="2"/>
      <c r="AD119" s="2"/>
      <c r="AE119" s="5"/>
      <c r="AG119" s="2"/>
    </row>
    <row r="120" s="1" customFormat="1" spans="1:33">
      <c r="A120" s="90"/>
      <c r="B120" s="91"/>
      <c r="C120" s="91"/>
      <c r="D120" s="91"/>
      <c r="E120" s="91"/>
      <c r="F120" s="91"/>
      <c r="G120" s="91"/>
      <c r="H120" s="92"/>
      <c r="I120" s="91"/>
      <c r="J120" s="91"/>
      <c r="K120" s="91"/>
      <c r="L120" s="91"/>
      <c r="M120" s="5"/>
      <c r="O120" s="2"/>
      <c r="P120" s="5"/>
      <c r="R120" s="2"/>
      <c r="S120" s="5"/>
      <c r="U120" s="2"/>
      <c r="V120" s="5"/>
      <c r="X120" s="2"/>
      <c r="Y120" s="5"/>
      <c r="AA120" s="2"/>
      <c r="AB120" s="2"/>
      <c r="AD120" s="2"/>
      <c r="AE120" s="5"/>
      <c r="AG120" s="2"/>
    </row>
    <row r="121" s="1" customFormat="1" spans="1:33">
      <c r="A121" s="90"/>
      <c r="B121" s="91"/>
      <c r="C121" s="91"/>
      <c r="D121" s="91"/>
      <c r="E121" s="91"/>
      <c r="F121" s="91"/>
      <c r="G121" s="91"/>
      <c r="H121" s="92"/>
      <c r="I121" s="91"/>
      <c r="J121" s="91"/>
      <c r="K121" s="91"/>
      <c r="L121" s="91"/>
      <c r="M121" s="5"/>
      <c r="O121" s="2"/>
      <c r="P121" s="5"/>
      <c r="R121" s="2"/>
      <c r="S121" s="5"/>
      <c r="U121" s="2"/>
      <c r="V121" s="5"/>
      <c r="X121" s="2"/>
      <c r="Y121" s="5"/>
      <c r="AA121" s="2"/>
      <c r="AB121" s="2"/>
      <c r="AD121" s="2"/>
      <c r="AE121" s="5"/>
      <c r="AG121" s="2"/>
    </row>
    <row r="122" s="1" customFormat="1" spans="1:33">
      <c r="A122" s="90"/>
      <c r="B122" s="91"/>
      <c r="C122" s="91"/>
      <c r="D122" s="91"/>
      <c r="E122" s="91"/>
      <c r="F122" s="91"/>
      <c r="G122" s="91"/>
      <c r="H122" s="92"/>
      <c r="I122" s="91"/>
      <c r="J122" s="91"/>
      <c r="K122" s="91"/>
      <c r="L122" s="91"/>
      <c r="M122" s="5"/>
      <c r="O122" s="2"/>
      <c r="P122" s="5"/>
      <c r="R122" s="2"/>
      <c r="S122" s="5"/>
      <c r="U122" s="2"/>
      <c r="V122" s="5"/>
      <c r="X122" s="2"/>
      <c r="Y122" s="5"/>
      <c r="AA122" s="2"/>
      <c r="AB122" s="2"/>
      <c r="AD122" s="2"/>
      <c r="AE122" s="5"/>
      <c r="AG122" s="2"/>
    </row>
    <row r="123" s="1" customFormat="1" spans="1:33">
      <c r="A123" s="90"/>
      <c r="B123" s="91"/>
      <c r="C123" s="91"/>
      <c r="D123" s="91"/>
      <c r="E123" s="91"/>
      <c r="F123" s="91"/>
      <c r="G123" s="91"/>
      <c r="H123" s="92"/>
      <c r="I123" s="91"/>
      <c r="J123" s="91"/>
      <c r="K123" s="91"/>
      <c r="L123" s="91"/>
      <c r="M123" s="5"/>
      <c r="O123" s="2"/>
      <c r="P123" s="5"/>
      <c r="R123" s="2"/>
      <c r="S123" s="5"/>
      <c r="U123" s="2"/>
      <c r="V123" s="5"/>
      <c r="X123" s="2"/>
      <c r="Y123" s="5"/>
      <c r="AA123" s="2"/>
      <c r="AB123" s="2"/>
      <c r="AD123" s="2"/>
      <c r="AE123" s="5"/>
      <c r="AG123" s="2"/>
    </row>
    <row r="124" s="1" customFormat="1" spans="1:33">
      <c r="A124" s="90"/>
      <c r="B124" s="91"/>
      <c r="C124" s="91"/>
      <c r="D124" s="91"/>
      <c r="E124" s="91"/>
      <c r="F124" s="91"/>
      <c r="G124" s="91"/>
      <c r="H124" s="92"/>
      <c r="I124" s="91"/>
      <c r="J124" s="91"/>
      <c r="K124" s="91"/>
      <c r="L124" s="91"/>
      <c r="M124" s="5"/>
      <c r="O124" s="2"/>
      <c r="P124" s="5"/>
      <c r="R124" s="2"/>
      <c r="S124" s="5"/>
      <c r="U124" s="2"/>
      <c r="V124" s="5"/>
      <c r="X124" s="2"/>
      <c r="Y124" s="5"/>
      <c r="AA124" s="2"/>
      <c r="AB124" s="2"/>
      <c r="AD124" s="2"/>
      <c r="AE124" s="5"/>
      <c r="AG124" s="2"/>
    </row>
    <row r="125" s="1" customFormat="1" spans="1:33">
      <c r="A125" s="90"/>
      <c r="B125" s="91"/>
      <c r="C125" s="91"/>
      <c r="D125" s="91"/>
      <c r="E125" s="91"/>
      <c r="F125" s="91"/>
      <c r="G125" s="91"/>
      <c r="H125" s="92"/>
      <c r="I125" s="91"/>
      <c r="J125" s="91"/>
      <c r="K125" s="91"/>
      <c r="L125" s="91"/>
      <c r="M125" s="5"/>
      <c r="O125" s="2"/>
      <c r="P125" s="5"/>
      <c r="R125" s="2"/>
      <c r="S125" s="5"/>
      <c r="U125" s="2"/>
      <c r="V125" s="5"/>
      <c r="X125" s="2"/>
      <c r="Y125" s="5"/>
      <c r="AA125" s="2"/>
      <c r="AB125" s="2"/>
      <c r="AD125" s="2"/>
      <c r="AE125" s="5"/>
      <c r="AG125" s="2"/>
    </row>
    <row r="126" s="1" customFormat="1" spans="1:33">
      <c r="A126" s="90"/>
      <c r="B126" s="91"/>
      <c r="C126" s="91"/>
      <c r="D126" s="91"/>
      <c r="E126" s="91"/>
      <c r="F126" s="91"/>
      <c r="G126" s="91"/>
      <c r="H126" s="92"/>
      <c r="I126" s="91"/>
      <c r="J126" s="91"/>
      <c r="K126" s="91"/>
      <c r="L126" s="91"/>
      <c r="M126" s="5"/>
      <c r="O126" s="2"/>
      <c r="P126" s="5"/>
      <c r="R126" s="2"/>
      <c r="S126" s="5"/>
      <c r="U126" s="2"/>
      <c r="V126" s="5"/>
      <c r="X126" s="2"/>
      <c r="Y126" s="5"/>
      <c r="AA126" s="2"/>
      <c r="AB126" s="2"/>
      <c r="AD126" s="2"/>
      <c r="AE126" s="5"/>
      <c r="AG126" s="2"/>
    </row>
    <row r="127" s="1" customFormat="1" spans="1:33">
      <c r="A127" s="90"/>
      <c r="B127" s="91"/>
      <c r="C127" s="91"/>
      <c r="D127" s="91"/>
      <c r="E127" s="91"/>
      <c r="F127" s="91"/>
      <c r="G127" s="91"/>
      <c r="H127" s="92"/>
      <c r="I127" s="91"/>
      <c r="J127" s="91"/>
      <c r="K127" s="91"/>
      <c r="L127" s="91"/>
      <c r="M127" s="5"/>
      <c r="O127" s="2"/>
      <c r="P127" s="5"/>
      <c r="R127" s="2"/>
      <c r="S127" s="5"/>
      <c r="U127" s="2"/>
      <c r="V127" s="5"/>
      <c r="X127" s="2"/>
      <c r="Y127" s="5"/>
      <c r="AA127" s="2"/>
      <c r="AB127" s="2"/>
      <c r="AD127" s="2"/>
      <c r="AE127" s="5"/>
      <c r="AG127" s="2"/>
    </row>
    <row r="128" s="1" customFormat="1" spans="1:33">
      <c r="A128" s="90"/>
      <c r="B128" s="91"/>
      <c r="C128" s="91"/>
      <c r="D128" s="91"/>
      <c r="E128" s="91"/>
      <c r="F128" s="91"/>
      <c r="G128" s="91"/>
      <c r="H128" s="92"/>
      <c r="I128" s="91"/>
      <c r="J128" s="91"/>
      <c r="K128" s="91"/>
      <c r="L128" s="91"/>
      <c r="M128" s="5"/>
      <c r="O128" s="2"/>
      <c r="P128" s="5"/>
      <c r="R128" s="2"/>
      <c r="S128" s="5"/>
      <c r="U128" s="2"/>
      <c r="V128" s="5"/>
      <c r="X128" s="2"/>
      <c r="Y128" s="5"/>
      <c r="AA128" s="2"/>
      <c r="AB128" s="2"/>
      <c r="AD128" s="2"/>
      <c r="AE128" s="5"/>
      <c r="AG128" s="2"/>
    </row>
    <row r="129" s="1" customFormat="1" spans="1:33">
      <c r="A129" s="90"/>
      <c r="B129" s="91"/>
      <c r="C129" s="91"/>
      <c r="D129" s="91"/>
      <c r="E129" s="91"/>
      <c r="F129" s="91"/>
      <c r="G129" s="91"/>
      <c r="H129" s="92"/>
      <c r="I129" s="91"/>
      <c r="J129" s="91"/>
      <c r="K129" s="91"/>
      <c r="L129" s="91"/>
      <c r="M129" s="5"/>
      <c r="O129" s="2"/>
      <c r="P129" s="5"/>
      <c r="R129" s="2"/>
      <c r="S129" s="5"/>
      <c r="U129" s="2"/>
      <c r="V129" s="5"/>
      <c r="X129" s="2"/>
      <c r="Y129" s="5"/>
      <c r="AA129" s="2"/>
      <c r="AB129" s="2"/>
      <c r="AD129" s="2"/>
      <c r="AE129" s="5"/>
      <c r="AG129" s="2"/>
    </row>
    <row r="130" s="1" customFormat="1" spans="1:33">
      <c r="A130" s="90"/>
      <c r="B130" s="91"/>
      <c r="C130" s="91"/>
      <c r="D130" s="91"/>
      <c r="E130" s="91"/>
      <c r="F130" s="91"/>
      <c r="G130" s="91"/>
      <c r="H130" s="92"/>
      <c r="I130" s="91"/>
      <c r="J130" s="91"/>
      <c r="K130" s="91"/>
      <c r="L130" s="91"/>
      <c r="M130" s="5"/>
      <c r="O130" s="2"/>
      <c r="P130" s="5"/>
      <c r="R130" s="2"/>
      <c r="S130" s="5"/>
      <c r="U130" s="2"/>
      <c r="V130" s="5"/>
      <c r="X130" s="2"/>
      <c r="Y130" s="5"/>
      <c r="AA130" s="2"/>
      <c r="AB130" s="2"/>
      <c r="AD130" s="2"/>
      <c r="AE130" s="5"/>
      <c r="AG130" s="2"/>
    </row>
    <row r="131" s="1" customFormat="1" spans="1:33">
      <c r="A131" s="90"/>
      <c r="B131" s="91"/>
      <c r="C131" s="91"/>
      <c r="D131" s="91"/>
      <c r="E131" s="91"/>
      <c r="F131" s="91"/>
      <c r="G131" s="91"/>
      <c r="H131" s="92"/>
      <c r="I131" s="91"/>
      <c r="J131" s="91"/>
      <c r="K131" s="91"/>
      <c r="L131" s="91"/>
      <c r="M131" s="5"/>
      <c r="O131" s="2"/>
      <c r="P131" s="5"/>
      <c r="R131" s="2"/>
      <c r="S131" s="5"/>
      <c r="U131" s="2"/>
      <c r="V131" s="5"/>
      <c r="X131" s="2"/>
      <c r="Y131" s="5"/>
      <c r="AA131" s="2"/>
      <c r="AB131" s="2"/>
      <c r="AD131" s="2"/>
      <c r="AE131" s="5"/>
      <c r="AG131" s="2"/>
    </row>
    <row r="132" s="1" customFormat="1" spans="1:33">
      <c r="A132" s="90"/>
      <c r="B132" s="91"/>
      <c r="C132" s="91"/>
      <c r="D132" s="91"/>
      <c r="E132" s="91"/>
      <c r="F132" s="91"/>
      <c r="G132" s="91"/>
      <c r="H132" s="92"/>
      <c r="I132" s="91"/>
      <c r="J132" s="91"/>
      <c r="K132" s="91"/>
      <c r="L132" s="91"/>
      <c r="M132" s="5"/>
      <c r="O132" s="2"/>
      <c r="P132" s="5"/>
      <c r="R132" s="2"/>
      <c r="S132" s="5"/>
      <c r="U132" s="2"/>
      <c r="V132" s="5"/>
      <c r="X132" s="2"/>
      <c r="Y132" s="5"/>
      <c r="AA132" s="2"/>
      <c r="AB132" s="2"/>
      <c r="AD132" s="2"/>
      <c r="AE132" s="5"/>
      <c r="AG132" s="2"/>
    </row>
    <row r="133" s="1" customFormat="1" spans="1:33">
      <c r="A133" s="90"/>
      <c r="B133" s="91"/>
      <c r="C133" s="91"/>
      <c r="D133" s="91"/>
      <c r="E133" s="91"/>
      <c r="F133" s="91"/>
      <c r="G133" s="91"/>
      <c r="H133" s="92"/>
      <c r="I133" s="91"/>
      <c r="J133" s="91"/>
      <c r="K133" s="91"/>
      <c r="L133" s="91"/>
      <c r="M133" s="5"/>
      <c r="O133" s="2"/>
      <c r="P133" s="5"/>
      <c r="R133" s="2"/>
      <c r="S133" s="5"/>
      <c r="U133" s="2"/>
      <c r="V133" s="5"/>
      <c r="X133" s="2"/>
      <c r="Y133" s="5"/>
      <c r="AA133" s="2"/>
      <c r="AB133" s="2"/>
      <c r="AD133" s="2"/>
      <c r="AE133" s="5"/>
      <c r="AG133" s="2"/>
    </row>
    <row r="134" s="1" customFormat="1" spans="1:33">
      <c r="A134" s="90"/>
      <c r="B134" s="91"/>
      <c r="C134" s="91"/>
      <c r="D134" s="91"/>
      <c r="E134" s="91"/>
      <c r="F134" s="91"/>
      <c r="G134" s="91"/>
      <c r="H134" s="92"/>
      <c r="I134" s="91"/>
      <c r="J134" s="91"/>
      <c r="K134" s="91"/>
      <c r="L134" s="91"/>
      <c r="M134" s="5"/>
      <c r="O134" s="2"/>
      <c r="P134" s="5"/>
      <c r="R134" s="2"/>
      <c r="S134" s="5"/>
      <c r="U134" s="2"/>
      <c r="V134" s="5"/>
      <c r="X134" s="2"/>
      <c r="Y134" s="5"/>
      <c r="AA134" s="2"/>
      <c r="AB134" s="2"/>
      <c r="AD134" s="2"/>
      <c r="AE134" s="5"/>
      <c r="AG134" s="2"/>
    </row>
    <row r="135" s="1" customFormat="1" spans="1:33">
      <c r="A135" s="90"/>
      <c r="B135" s="91"/>
      <c r="C135" s="91"/>
      <c r="D135" s="91"/>
      <c r="E135" s="91"/>
      <c r="F135" s="91"/>
      <c r="G135" s="91"/>
      <c r="H135" s="92"/>
      <c r="I135" s="91"/>
      <c r="J135" s="91"/>
      <c r="K135" s="91"/>
      <c r="L135" s="91"/>
      <c r="M135" s="5"/>
      <c r="O135" s="2"/>
      <c r="P135" s="5"/>
      <c r="R135" s="2"/>
      <c r="S135" s="5"/>
      <c r="U135" s="2"/>
      <c r="V135" s="5"/>
      <c r="X135" s="2"/>
      <c r="Y135" s="5"/>
      <c r="AA135" s="2"/>
      <c r="AB135" s="2"/>
      <c r="AD135" s="2"/>
      <c r="AE135" s="5"/>
      <c r="AG135" s="2"/>
    </row>
    <row r="136" s="1" customFormat="1" spans="1:33">
      <c r="A136" s="90"/>
      <c r="B136" s="91"/>
      <c r="C136" s="91"/>
      <c r="D136" s="91"/>
      <c r="E136" s="91"/>
      <c r="F136" s="91"/>
      <c r="G136" s="91"/>
      <c r="H136" s="92"/>
      <c r="I136" s="91"/>
      <c r="J136" s="91"/>
      <c r="K136" s="91"/>
      <c r="L136" s="91"/>
      <c r="M136" s="5"/>
      <c r="O136" s="2"/>
      <c r="P136" s="5"/>
      <c r="R136" s="2"/>
      <c r="S136" s="5"/>
      <c r="U136" s="2"/>
      <c r="V136" s="5"/>
      <c r="X136" s="2"/>
      <c r="Y136" s="5"/>
      <c r="AA136" s="2"/>
      <c r="AB136" s="2"/>
      <c r="AD136" s="2"/>
      <c r="AE136" s="5"/>
      <c r="AG136" s="2"/>
    </row>
    <row r="137" s="1" customFormat="1" spans="1:33">
      <c r="A137" s="90"/>
      <c r="B137" s="91"/>
      <c r="C137" s="91"/>
      <c r="D137" s="91"/>
      <c r="E137" s="91"/>
      <c r="F137" s="91"/>
      <c r="G137" s="91"/>
      <c r="H137" s="92"/>
      <c r="I137" s="91"/>
      <c r="J137" s="91"/>
      <c r="K137" s="91"/>
      <c r="L137" s="91"/>
      <c r="M137" s="5"/>
      <c r="O137" s="2"/>
      <c r="P137" s="5"/>
      <c r="R137" s="2"/>
      <c r="S137" s="5"/>
      <c r="U137" s="2"/>
      <c r="V137" s="5"/>
      <c r="X137" s="2"/>
      <c r="Y137" s="5"/>
      <c r="AA137" s="2"/>
      <c r="AB137" s="2"/>
      <c r="AD137" s="2"/>
      <c r="AE137" s="5"/>
      <c r="AG137" s="2"/>
    </row>
    <row r="138" s="1" customFormat="1" spans="1:33">
      <c r="A138" s="90"/>
      <c r="B138" s="91"/>
      <c r="C138" s="91"/>
      <c r="D138" s="91"/>
      <c r="E138" s="91"/>
      <c r="F138" s="91"/>
      <c r="G138" s="91"/>
      <c r="H138" s="92"/>
      <c r="I138" s="91"/>
      <c r="J138" s="91"/>
      <c r="K138" s="91"/>
      <c r="L138" s="91"/>
      <c r="M138" s="5"/>
      <c r="O138" s="2"/>
      <c r="P138" s="5"/>
      <c r="R138" s="2"/>
      <c r="S138" s="5"/>
      <c r="U138" s="2"/>
      <c r="V138" s="5"/>
      <c r="X138" s="2"/>
      <c r="Y138" s="5"/>
      <c r="AA138" s="2"/>
      <c r="AB138" s="2"/>
      <c r="AD138" s="2"/>
      <c r="AE138" s="5"/>
      <c r="AG138" s="2"/>
    </row>
    <row r="139" s="1" customFormat="1" spans="1:33">
      <c r="A139" s="90"/>
      <c r="B139" s="91"/>
      <c r="C139" s="91"/>
      <c r="D139" s="91"/>
      <c r="E139" s="91"/>
      <c r="F139" s="91"/>
      <c r="G139" s="91"/>
      <c r="H139" s="92"/>
      <c r="I139" s="91"/>
      <c r="J139" s="91"/>
      <c r="K139" s="91"/>
      <c r="L139" s="91"/>
      <c r="M139" s="5"/>
      <c r="O139" s="2"/>
      <c r="P139" s="5"/>
      <c r="R139" s="2"/>
      <c r="S139" s="5"/>
      <c r="U139" s="2"/>
      <c r="V139" s="5"/>
      <c r="X139" s="2"/>
      <c r="Y139" s="5"/>
      <c r="AA139" s="2"/>
      <c r="AB139" s="2"/>
      <c r="AD139" s="2"/>
      <c r="AE139" s="5"/>
      <c r="AG139" s="2"/>
    </row>
    <row r="140" s="1" customFormat="1" spans="1:33">
      <c r="A140" s="90"/>
      <c r="B140" s="91"/>
      <c r="C140" s="91"/>
      <c r="D140" s="91"/>
      <c r="E140" s="91"/>
      <c r="F140" s="91"/>
      <c r="G140" s="91"/>
      <c r="H140" s="92"/>
      <c r="I140" s="91"/>
      <c r="J140" s="91"/>
      <c r="K140" s="91"/>
      <c r="L140" s="91"/>
      <c r="M140" s="5"/>
      <c r="O140" s="2"/>
      <c r="P140" s="5"/>
      <c r="R140" s="2"/>
      <c r="S140" s="5"/>
      <c r="U140" s="2"/>
      <c r="V140" s="5"/>
      <c r="X140" s="2"/>
      <c r="Y140" s="5"/>
      <c r="AA140" s="2"/>
      <c r="AB140" s="2"/>
      <c r="AD140" s="2"/>
      <c r="AE140" s="5"/>
      <c r="AG140" s="2"/>
    </row>
    <row r="141" s="1" customFormat="1" spans="1:33">
      <c r="A141" s="90"/>
      <c r="B141" s="91"/>
      <c r="C141" s="91"/>
      <c r="D141" s="91"/>
      <c r="E141" s="91"/>
      <c r="F141" s="91"/>
      <c r="G141" s="91"/>
      <c r="H141" s="92"/>
      <c r="I141" s="91"/>
      <c r="J141" s="91"/>
      <c r="K141" s="91"/>
      <c r="L141" s="91"/>
      <c r="M141" s="5"/>
      <c r="O141" s="2"/>
      <c r="P141" s="5"/>
      <c r="R141" s="2"/>
      <c r="S141" s="5"/>
      <c r="U141" s="2"/>
      <c r="V141" s="5"/>
      <c r="X141" s="2"/>
      <c r="Y141" s="5"/>
      <c r="AA141" s="2"/>
      <c r="AB141" s="2"/>
      <c r="AD141" s="2"/>
      <c r="AE141" s="5"/>
      <c r="AG141" s="2"/>
    </row>
    <row r="142" s="1" customFormat="1" spans="1:33">
      <c r="A142" s="90"/>
      <c r="B142" s="91"/>
      <c r="C142" s="91"/>
      <c r="D142" s="91"/>
      <c r="E142" s="91"/>
      <c r="F142" s="91"/>
      <c r="G142" s="91"/>
      <c r="H142" s="92"/>
      <c r="I142" s="91"/>
      <c r="J142" s="91"/>
      <c r="K142" s="91"/>
      <c r="L142" s="91"/>
      <c r="M142" s="5"/>
      <c r="O142" s="2"/>
      <c r="P142" s="5"/>
      <c r="R142" s="2"/>
      <c r="S142" s="5"/>
      <c r="U142" s="2"/>
      <c r="V142" s="5"/>
      <c r="X142" s="2"/>
      <c r="Y142" s="5"/>
      <c r="AA142" s="2"/>
      <c r="AB142" s="2"/>
      <c r="AD142" s="2"/>
      <c r="AE142" s="5"/>
      <c r="AG142" s="2"/>
    </row>
    <row r="143" s="1" customFormat="1" spans="1:33">
      <c r="A143" s="90"/>
      <c r="B143" s="91"/>
      <c r="C143" s="91"/>
      <c r="D143" s="91"/>
      <c r="E143" s="91"/>
      <c r="F143" s="91"/>
      <c r="G143" s="91"/>
      <c r="H143" s="92"/>
      <c r="I143" s="91"/>
      <c r="J143" s="91"/>
      <c r="K143" s="91"/>
      <c r="L143" s="91"/>
      <c r="M143" s="5"/>
      <c r="O143" s="2"/>
      <c r="P143" s="5"/>
      <c r="R143" s="2"/>
      <c r="S143" s="5"/>
      <c r="U143" s="2"/>
      <c r="V143" s="5"/>
      <c r="X143" s="2"/>
      <c r="Y143" s="5"/>
      <c r="AA143" s="2"/>
      <c r="AB143" s="2"/>
      <c r="AD143" s="2"/>
      <c r="AE143" s="5"/>
      <c r="AG143" s="2"/>
    </row>
    <row r="144" s="1" customFormat="1" spans="1:33">
      <c r="A144" s="90"/>
      <c r="B144" s="91"/>
      <c r="C144" s="91"/>
      <c r="D144" s="91"/>
      <c r="E144" s="91"/>
      <c r="F144" s="91"/>
      <c r="G144" s="91"/>
      <c r="H144" s="92"/>
      <c r="I144" s="91"/>
      <c r="J144" s="91"/>
      <c r="K144" s="91"/>
      <c r="L144" s="91"/>
      <c r="M144" s="5"/>
      <c r="O144" s="2"/>
      <c r="P144" s="5"/>
      <c r="R144" s="2"/>
      <c r="S144" s="5"/>
      <c r="U144" s="2"/>
      <c r="V144" s="5"/>
      <c r="X144" s="2"/>
      <c r="Y144" s="5"/>
      <c r="AA144" s="2"/>
      <c r="AB144" s="2"/>
      <c r="AD144" s="2"/>
      <c r="AE144" s="5"/>
      <c r="AG144" s="2"/>
    </row>
    <row r="145" s="1" customFormat="1" spans="1:33">
      <c r="A145" s="90"/>
      <c r="B145" s="91"/>
      <c r="C145" s="91"/>
      <c r="D145" s="91"/>
      <c r="E145" s="91"/>
      <c r="F145" s="91"/>
      <c r="G145" s="91"/>
      <c r="H145" s="92"/>
      <c r="I145" s="91"/>
      <c r="J145" s="91"/>
      <c r="K145" s="91"/>
      <c r="L145" s="91"/>
      <c r="M145" s="5"/>
      <c r="O145" s="2"/>
      <c r="P145" s="5"/>
      <c r="R145" s="2"/>
      <c r="S145" s="5"/>
      <c r="U145" s="2"/>
      <c r="V145" s="5"/>
      <c r="X145" s="2"/>
      <c r="Y145" s="5"/>
      <c r="AA145" s="2"/>
      <c r="AB145" s="2"/>
      <c r="AD145" s="2"/>
      <c r="AE145" s="5"/>
      <c r="AG145" s="2"/>
    </row>
    <row r="146" s="1" customFormat="1" spans="1:33">
      <c r="A146" s="90"/>
      <c r="B146" s="91"/>
      <c r="C146" s="91"/>
      <c r="D146" s="91"/>
      <c r="E146" s="91"/>
      <c r="F146" s="91"/>
      <c r="G146" s="91"/>
      <c r="H146" s="92"/>
      <c r="I146" s="91"/>
      <c r="J146" s="91"/>
      <c r="K146" s="91"/>
      <c r="L146" s="91"/>
      <c r="M146" s="5"/>
      <c r="O146" s="2"/>
      <c r="P146" s="5"/>
      <c r="R146" s="2"/>
      <c r="S146" s="5"/>
      <c r="U146" s="2"/>
      <c r="V146" s="5"/>
      <c r="X146" s="2"/>
      <c r="Y146" s="5"/>
      <c r="AA146" s="2"/>
      <c r="AB146" s="2"/>
      <c r="AD146" s="2"/>
      <c r="AE146" s="5"/>
      <c r="AG146" s="2"/>
    </row>
    <row r="147" s="1" customFormat="1" spans="1:33">
      <c r="A147" s="90"/>
      <c r="B147" s="91"/>
      <c r="C147" s="91"/>
      <c r="D147" s="91"/>
      <c r="E147" s="91"/>
      <c r="F147" s="91"/>
      <c r="G147" s="91"/>
      <c r="H147" s="92"/>
      <c r="I147" s="91"/>
      <c r="J147" s="91"/>
      <c r="K147" s="91"/>
      <c r="L147" s="91"/>
      <c r="M147" s="5"/>
      <c r="O147" s="2"/>
      <c r="P147" s="5"/>
      <c r="R147" s="2"/>
      <c r="S147" s="5"/>
      <c r="U147" s="2"/>
      <c r="V147" s="5"/>
      <c r="X147" s="2"/>
      <c r="Y147" s="5"/>
      <c r="AA147" s="2"/>
      <c r="AB147" s="2"/>
      <c r="AD147" s="2"/>
      <c r="AE147" s="5"/>
      <c r="AG147" s="2"/>
    </row>
    <row r="148" s="1" customFormat="1" spans="1:33">
      <c r="A148" s="90"/>
      <c r="B148" s="91"/>
      <c r="C148" s="91"/>
      <c r="D148" s="91"/>
      <c r="E148" s="91"/>
      <c r="F148" s="91"/>
      <c r="G148" s="91"/>
      <c r="H148" s="92"/>
      <c r="I148" s="91"/>
      <c r="J148" s="91"/>
      <c r="K148" s="91"/>
      <c r="L148" s="91"/>
      <c r="M148" s="5"/>
      <c r="O148" s="2"/>
      <c r="P148" s="5"/>
      <c r="R148" s="2"/>
      <c r="S148" s="5"/>
      <c r="U148" s="2"/>
      <c r="V148" s="5"/>
      <c r="X148" s="2"/>
      <c r="Y148" s="5"/>
      <c r="AA148" s="2"/>
      <c r="AB148" s="2"/>
      <c r="AD148" s="2"/>
      <c r="AE148" s="5"/>
      <c r="AG148" s="2"/>
    </row>
    <row r="149" s="1" customFormat="1" spans="1:33">
      <c r="A149" s="90"/>
      <c r="B149" s="91"/>
      <c r="C149" s="91"/>
      <c r="D149" s="91"/>
      <c r="E149" s="91"/>
      <c r="F149" s="91"/>
      <c r="G149" s="91"/>
      <c r="H149" s="92"/>
      <c r="I149" s="91"/>
      <c r="J149" s="91"/>
      <c r="K149" s="91"/>
      <c r="L149" s="91"/>
      <c r="M149" s="5"/>
      <c r="O149" s="2"/>
      <c r="P149" s="5"/>
      <c r="R149" s="2"/>
      <c r="S149" s="5"/>
      <c r="U149" s="2"/>
      <c r="V149" s="5"/>
      <c r="X149" s="2"/>
      <c r="Y149" s="5"/>
      <c r="AA149" s="2"/>
      <c r="AB149" s="2"/>
      <c r="AD149" s="2"/>
      <c r="AE149" s="5"/>
      <c r="AG149" s="2"/>
    </row>
    <row r="150" s="1" customFormat="1" spans="1:33">
      <c r="A150" s="90"/>
      <c r="B150" s="91"/>
      <c r="C150" s="91"/>
      <c r="D150" s="91"/>
      <c r="E150" s="91"/>
      <c r="F150" s="91"/>
      <c r="G150" s="91"/>
      <c r="H150" s="92"/>
      <c r="I150" s="91"/>
      <c r="J150" s="91"/>
      <c r="K150" s="91"/>
      <c r="L150" s="91"/>
      <c r="M150" s="5"/>
      <c r="O150" s="2"/>
      <c r="P150" s="5"/>
      <c r="R150" s="2"/>
      <c r="S150" s="5"/>
      <c r="U150" s="2"/>
      <c r="V150" s="5"/>
      <c r="X150" s="2"/>
      <c r="Y150" s="5"/>
      <c r="AA150" s="2"/>
      <c r="AB150" s="2"/>
      <c r="AD150" s="2"/>
      <c r="AE150" s="5"/>
      <c r="AG150" s="2"/>
    </row>
    <row r="151" s="1" customFormat="1" spans="1:33">
      <c r="A151" s="90"/>
      <c r="B151" s="91"/>
      <c r="C151" s="91"/>
      <c r="D151" s="91"/>
      <c r="E151" s="91"/>
      <c r="F151" s="91"/>
      <c r="G151" s="91"/>
      <c r="H151" s="92"/>
      <c r="I151" s="91"/>
      <c r="J151" s="91"/>
      <c r="K151" s="91"/>
      <c r="L151" s="91"/>
      <c r="M151" s="5"/>
      <c r="O151" s="2"/>
      <c r="P151" s="5"/>
      <c r="R151" s="2"/>
      <c r="S151" s="5"/>
      <c r="U151" s="2"/>
      <c r="V151" s="5"/>
      <c r="X151" s="2"/>
      <c r="Y151" s="5"/>
      <c r="AA151" s="2"/>
      <c r="AB151" s="2"/>
      <c r="AD151" s="2"/>
      <c r="AE151" s="5"/>
      <c r="AG151" s="2"/>
    </row>
    <row r="152" s="1" customFormat="1" spans="1:33">
      <c r="A152" s="90"/>
      <c r="B152" s="91"/>
      <c r="C152" s="91"/>
      <c r="D152" s="91"/>
      <c r="E152" s="91"/>
      <c r="F152" s="91"/>
      <c r="G152" s="91"/>
      <c r="H152" s="92"/>
      <c r="I152" s="91"/>
      <c r="J152" s="91"/>
      <c r="K152" s="91"/>
      <c r="L152" s="91"/>
      <c r="M152" s="5"/>
      <c r="O152" s="2"/>
      <c r="P152" s="5"/>
      <c r="R152" s="2"/>
      <c r="S152" s="5"/>
      <c r="U152" s="2"/>
      <c r="V152" s="5"/>
      <c r="X152" s="2"/>
      <c r="Y152" s="5"/>
      <c r="AA152" s="2"/>
      <c r="AB152" s="2"/>
      <c r="AD152" s="2"/>
      <c r="AE152" s="5"/>
      <c r="AG152" s="2"/>
    </row>
    <row r="153" s="1" customFormat="1" spans="1:33">
      <c r="A153" s="90"/>
      <c r="B153" s="91"/>
      <c r="C153" s="91"/>
      <c r="D153" s="91"/>
      <c r="E153" s="91"/>
      <c r="F153" s="91"/>
      <c r="G153" s="91"/>
      <c r="H153" s="92"/>
      <c r="I153" s="91"/>
      <c r="J153" s="91"/>
      <c r="K153" s="91"/>
      <c r="L153" s="91"/>
      <c r="M153" s="5"/>
      <c r="O153" s="2"/>
      <c r="P153" s="5"/>
      <c r="R153" s="2"/>
      <c r="S153" s="5"/>
      <c r="U153" s="2"/>
      <c r="V153" s="5"/>
      <c r="X153" s="2"/>
      <c r="Y153" s="5"/>
      <c r="AA153" s="2"/>
      <c r="AB153" s="2"/>
      <c r="AD153" s="2"/>
      <c r="AE153" s="5"/>
      <c r="AG153" s="2"/>
    </row>
    <row r="154" s="1" customFormat="1" spans="1:33">
      <c r="A154" s="90"/>
      <c r="B154" s="91"/>
      <c r="C154" s="91"/>
      <c r="D154" s="91"/>
      <c r="E154" s="91"/>
      <c r="F154" s="91"/>
      <c r="G154" s="91"/>
      <c r="H154" s="92"/>
      <c r="I154" s="91"/>
      <c r="J154" s="91"/>
      <c r="K154" s="91"/>
      <c r="L154" s="91"/>
      <c r="M154" s="5"/>
      <c r="O154" s="2"/>
      <c r="P154" s="5"/>
      <c r="R154" s="2"/>
      <c r="S154" s="5"/>
      <c r="U154" s="2"/>
      <c r="V154" s="5"/>
      <c r="X154" s="2"/>
      <c r="Y154" s="5"/>
      <c r="AA154" s="2"/>
      <c r="AB154" s="2"/>
      <c r="AD154" s="2"/>
      <c r="AE154" s="5"/>
      <c r="AG154" s="2"/>
    </row>
    <row r="155" s="1" customFormat="1" spans="1:33">
      <c r="A155" s="90"/>
      <c r="B155" s="91"/>
      <c r="C155" s="91"/>
      <c r="D155" s="91"/>
      <c r="E155" s="91"/>
      <c r="F155" s="91"/>
      <c r="G155" s="91"/>
      <c r="H155" s="92"/>
      <c r="I155" s="91"/>
      <c r="J155" s="91"/>
      <c r="K155" s="91"/>
      <c r="L155" s="91"/>
      <c r="M155" s="5"/>
      <c r="O155" s="2"/>
      <c r="P155" s="5"/>
      <c r="R155" s="2"/>
      <c r="S155" s="5"/>
      <c r="U155" s="2"/>
      <c r="V155" s="5"/>
      <c r="X155" s="2"/>
      <c r="Y155" s="5"/>
      <c r="AA155" s="2"/>
      <c r="AB155" s="2"/>
      <c r="AD155" s="2"/>
      <c r="AE155" s="5"/>
      <c r="AG155" s="2"/>
    </row>
    <row r="156" s="1" customFormat="1" spans="1:33">
      <c r="A156" s="90"/>
      <c r="B156" s="91"/>
      <c r="C156" s="91"/>
      <c r="D156" s="91"/>
      <c r="E156" s="91"/>
      <c r="F156" s="91"/>
      <c r="G156" s="91"/>
      <c r="H156" s="92"/>
      <c r="I156" s="91"/>
      <c r="J156" s="91"/>
      <c r="K156" s="91"/>
      <c r="L156" s="91"/>
      <c r="M156" s="5"/>
      <c r="O156" s="2"/>
      <c r="P156" s="5"/>
      <c r="R156" s="2"/>
      <c r="S156" s="5"/>
      <c r="U156" s="2"/>
      <c r="V156" s="5"/>
      <c r="X156" s="2"/>
      <c r="Y156" s="5"/>
      <c r="AA156" s="2"/>
      <c r="AB156" s="2"/>
      <c r="AD156" s="2"/>
      <c r="AE156" s="5"/>
      <c r="AG156" s="2"/>
    </row>
    <row r="157" s="1" customFormat="1" spans="1:33">
      <c r="A157" s="90"/>
      <c r="B157" s="91"/>
      <c r="C157" s="91"/>
      <c r="D157" s="91"/>
      <c r="E157" s="91"/>
      <c r="F157" s="91"/>
      <c r="G157" s="91"/>
      <c r="H157" s="92"/>
      <c r="I157" s="91"/>
      <c r="J157" s="91"/>
      <c r="K157" s="91"/>
      <c r="L157" s="91"/>
      <c r="M157" s="5"/>
      <c r="O157" s="2"/>
      <c r="P157" s="5"/>
      <c r="R157" s="2"/>
      <c r="S157" s="5"/>
      <c r="U157" s="2"/>
      <c r="V157" s="5"/>
      <c r="X157" s="2"/>
      <c r="Y157" s="5"/>
      <c r="AA157" s="2"/>
      <c r="AB157" s="2"/>
      <c r="AD157" s="2"/>
      <c r="AE157" s="5"/>
      <c r="AG157" s="2"/>
    </row>
    <row r="158" s="1" customFormat="1" spans="1:33">
      <c r="A158" s="90"/>
      <c r="B158" s="91"/>
      <c r="C158" s="91"/>
      <c r="D158" s="91"/>
      <c r="E158" s="91"/>
      <c r="F158" s="91"/>
      <c r="G158" s="91"/>
      <c r="H158" s="92"/>
      <c r="I158" s="91"/>
      <c r="J158" s="91"/>
      <c r="K158" s="91"/>
      <c r="L158" s="91"/>
      <c r="M158" s="5"/>
      <c r="O158" s="2"/>
      <c r="P158" s="5"/>
      <c r="R158" s="2"/>
      <c r="S158" s="5"/>
      <c r="U158" s="2"/>
      <c r="V158" s="5"/>
      <c r="X158" s="2"/>
      <c r="Y158" s="5"/>
      <c r="AA158" s="2"/>
      <c r="AB158" s="2"/>
      <c r="AD158" s="2"/>
      <c r="AE158" s="5"/>
      <c r="AG158" s="2"/>
    </row>
    <row r="159" s="1" customFormat="1" spans="1:33">
      <c r="A159" s="90"/>
      <c r="B159" s="91"/>
      <c r="C159" s="91"/>
      <c r="D159" s="91"/>
      <c r="E159" s="91"/>
      <c r="F159" s="91"/>
      <c r="G159" s="91"/>
      <c r="H159" s="92"/>
      <c r="I159" s="91"/>
      <c r="J159" s="91"/>
      <c r="K159" s="91"/>
      <c r="L159" s="91"/>
      <c r="M159" s="5"/>
      <c r="O159" s="2"/>
      <c r="P159" s="5"/>
      <c r="R159" s="2"/>
      <c r="S159" s="5"/>
      <c r="U159" s="2"/>
      <c r="V159" s="5"/>
      <c r="X159" s="2"/>
      <c r="Y159" s="5"/>
      <c r="AA159" s="2"/>
      <c r="AB159" s="2"/>
      <c r="AD159" s="2"/>
      <c r="AE159" s="5"/>
      <c r="AG159" s="2"/>
    </row>
    <row r="160" s="1" customFormat="1" spans="1:33">
      <c r="A160" s="90"/>
      <c r="B160" s="91"/>
      <c r="C160" s="91"/>
      <c r="D160" s="91"/>
      <c r="E160" s="91"/>
      <c r="F160" s="91"/>
      <c r="G160" s="91"/>
      <c r="H160" s="92"/>
      <c r="I160" s="91"/>
      <c r="J160" s="91"/>
      <c r="K160" s="91"/>
      <c r="L160" s="91"/>
      <c r="M160" s="5"/>
      <c r="O160" s="2"/>
      <c r="P160" s="5"/>
      <c r="R160" s="2"/>
      <c r="S160" s="5"/>
      <c r="U160" s="2"/>
      <c r="V160" s="5"/>
      <c r="X160" s="2"/>
      <c r="Y160" s="5"/>
      <c r="AA160" s="2"/>
      <c r="AB160" s="2"/>
      <c r="AD160" s="2"/>
      <c r="AE160" s="5"/>
      <c r="AG160" s="2"/>
    </row>
    <row r="161" s="1" customFormat="1" spans="1:33">
      <c r="A161" s="90"/>
      <c r="B161" s="91"/>
      <c r="C161" s="91"/>
      <c r="D161" s="91"/>
      <c r="E161" s="91"/>
      <c r="F161" s="91"/>
      <c r="G161" s="91"/>
      <c r="H161" s="92"/>
      <c r="I161" s="91"/>
      <c r="J161" s="91"/>
      <c r="K161" s="91"/>
      <c r="L161" s="91"/>
      <c r="M161" s="5"/>
      <c r="O161" s="2"/>
      <c r="P161" s="5"/>
      <c r="R161" s="2"/>
      <c r="S161" s="5"/>
      <c r="U161" s="2"/>
      <c r="V161" s="5"/>
      <c r="X161" s="2"/>
      <c r="Y161" s="5"/>
      <c r="AA161" s="2"/>
      <c r="AB161" s="2"/>
      <c r="AD161" s="2"/>
      <c r="AE161" s="5"/>
      <c r="AG161" s="2"/>
    </row>
    <row r="162" s="1" customFormat="1" spans="1:33">
      <c r="A162" s="90"/>
      <c r="B162" s="91"/>
      <c r="C162" s="91"/>
      <c r="D162" s="91"/>
      <c r="E162" s="91"/>
      <c r="F162" s="91"/>
      <c r="G162" s="91"/>
      <c r="H162" s="92"/>
      <c r="I162" s="91"/>
      <c r="J162" s="91"/>
      <c r="K162" s="91"/>
      <c r="L162" s="91"/>
      <c r="M162" s="5"/>
      <c r="O162" s="2"/>
      <c r="P162" s="5"/>
      <c r="R162" s="2"/>
      <c r="S162" s="5"/>
      <c r="U162" s="2"/>
      <c r="V162" s="5"/>
      <c r="X162" s="2"/>
      <c r="Y162" s="5"/>
      <c r="AA162" s="2"/>
      <c r="AB162" s="2"/>
      <c r="AD162" s="2"/>
      <c r="AE162" s="5"/>
      <c r="AG162" s="2"/>
    </row>
    <row r="163" s="1" customFormat="1" spans="1:33">
      <c r="A163" s="90"/>
      <c r="B163" s="91"/>
      <c r="C163" s="91"/>
      <c r="D163" s="91"/>
      <c r="E163" s="91"/>
      <c r="F163" s="91"/>
      <c r="G163" s="91"/>
      <c r="H163" s="92"/>
      <c r="I163" s="91"/>
      <c r="J163" s="91"/>
      <c r="K163" s="91"/>
      <c r="L163" s="91"/>
      <c r="M163" s="5"/>
      <c r="O163" s="2"/>
      <c r="P163" s="5"/>
      <c r="R163" s="2"/>
      <c r="S163" s="5"/>
      <c r="U163" s="2"/>
      <c r="V163" s="5"/>
      <c r="X163" s="2"/>
      <c r="Y163" s="5"/>
      <c r="AA163" s="2"/>
      <c r="AB163" s="2"/>
      <c r="AD163" s="2"/>
      <c r="AE163" s="5"/>
      <c r="AG163" s="2"/>
    </row>
    <row r="164" s="1" customFormat="1" spans="1:33">
      <c r="A164" s="90"/>
      <c r="B164" s="91"/>
      <c r="C164" s="91"/>
      <c r="D164" s="91"/>
      <c r="E164" s="91"/>
      <c r="F164" s="91"/>
      <c r="G164" s="91"/>
      <c r="H164" s="92"/>
      <c r="I164" s="91"/>
      <c r="J164" s="91"/>
      <c r="K164" s="91"/>
      <c r="L164" s="91"/>
      <c r="M164" s="5"/>
      <c r="O164" s="2"/>
      <c r="P164" s="5"/>
      <c r="R164" s="2"/>
      <c r="S164" s="5"/>
      <c r="U164" s="2"/>
      <c r="V164" s="5"/>
      <c r="X164" s="2"/>
      <c r="Y164" s="5"/>
      <c r="AA164" s="2"/>
      <c r="AB164" s="2"/>
      <c r="AD164" s="2"/>
      <c r="AE164" s="5"/>
      <c r="AG164" s="2"/>
    </row>
    <row r="165" s="1" customFormat="1" spans="1:33">
      <c r="A165" s="90"/>
      <c r="B165" s="91"/>
      <c r="C165" s="91"/>
      <c r="D165" s="91"/>
      <c r="E165" s="91"/>
      <c r="F165" s="91"/>
      <c r="G165" s="91"/>
      <c r="H165" s="92"/>
      <c r="I165" s="91"/>
      <c r="J165" s="91"/>
      <c r="K165" s="91"/>
      <c r="L165" s="91"/>
      <c r="M165" s="5"/>
      <c r="O165" s="2"/>
      <c r="P165" s="5"/>
      <c r="R165" s="2"/>
      <c r="S165" s="5"/>
      <c r="U165" s="2"/>
      <c r="V165" s="5"/>
      <c r="X165" s="2"/>
      <c r="Y165" s="5"/>
      <c r="AA165" s="2"/>
      <c r="AB165" s="2"/>
      <c r="AD165" s="2"/>
      <c r="AE165" s="5"/>
      <c r="AG165" s="2"/>
    </row>
    <row r="166" s="1" customFormat="1" spans="1:33">
      <c r="A166" s="90"/>
      <c r="B166" s="91"/>
      <c r="C166" s="91"/>
      <c r="D166" s="91"/>
      <c r="E166" s="91"/>
      <c r="F166" s="91"/>
      <c r="G166" s="91"/>
      <c r="H166" s="92"/>
      <c r="I166" s="91"/>
      <c r="J166" s="91"/>
      <c r="K166" s="91"/>
      <c r="L166" s="91"/>
      <c r="M166" s="5"/>
      <c r="O166" s="2"/>
      <c r="P166" s="5"/>
      <c r="R166" s="2"/>
      <c r="S166" s="5"/>
      <c r="U166" s="2"/>
      <c r="V166" s="5"/>
      <c r="X166" s="2"/>
      <c r="Y166" s="5"/>
      <c r="AA166" s="2"/>
      <c r="AB166" s="2"/>
      <c r="AD166" s="2"/>
      <c r="AE166" s="5"/>
      <c r="AG166" s="2"/>
    </row>
    <row r="167" s="1" customFormat="1" spans="1:33">
      <c r="A167" s="90"/>
      <c r="B167" s="91"/>
      <c r="C167" s="91"/>
      <c r="D167" s="91"/>
      <c r="E167" s="91"/>
      <c r="F167" s="91"/>
      <c r="G167" s="91"/>
      <c r="H167" s="92"/>
      <c r="I167" s="91"/>
      <c r="J167" s="91"/>
      <c r="K167" s="91"/>
      <c r="L167" s="91"/>
      <c r="M167" s="5"/>
      <c r="O167" s="2"/>
      <c r="P167" s="5"/>
      <c r="R167" s="2"/>
      <c r="S167" s="5"/>
      <c r="U167" s="2"/>
      <c r="V167" s="5"/>
      <c r="X167" s="2"/>
      <c r="Y167" s="5"/>
      <c r="AA167" s="2"/>
      <c r="AB167" s="2"/>
      <c r="AD167" s="2"/>
      <c r="AE167" s="5"/>
      <c r="AG167" s="2"/>
    </row>
    <row r="168" s="1" customFormat="1" spans="1:33">
      <c r="A168" s="90"/>
      <c r="B168" s="91"/>
      <c r="C168" s="91"/>
      <c r="D168" s="91"/>
      <c r="E168" s="91"/>
      <c r="F168" s="91"/>
      <c r="G168" s="91"/>
      <c r="H168" s="92"/>
      <c r="I168" s="91"/>
      <c r="J168" s="91"/>
      <c r="K168" s="91"/>
      <c r="L168" s="91"/>
      <c r="M168" s="5"/>
      <c r="O168" s="2"/>
      <c r="P168" s="5"/>
      <c r="R168" s="2"/>
      <c r="S168" s="5"/>
      <c r="U168" s="2"/>
      <c r="V168" s="5"/>
      <c r="X168" s="2"/>
      <c r="Y168" s="5"/>
      <c r="AA168" s="2"/>
      <c r="AB168" s="2"/>
      <c r="AD168" s="2"/>
      <c r="AE168" s="5"/>
      <c r="AG168" s="2"/>
    </row>
    <row r="169" s="1" customFormat="1" spans="1:33">
      <c r="A169" s="90"/>
      <c r="B169" s="91"/>
      <c r="C169" s="91"/>
      <c r="D169" s="91"/>
      <c r="E169" s="91"/>
      <c r="F169" s="91"/>
      <c r="G169" s="91"/>
      <c r="H169" s="92"/>
      <c r="I169" s="91"/>
      <c r="J169" s="91"/>
      <c r="K169" s="91"/>
      <c r="L169" s="91"/>
      <c r="M169" s="5"/>
      <c r="O169" s="2"/>
      <c r="P169" s="5"/>
      <c r="R169" s="2"/>
      <c r="S169" s="5"/>
      <c r="U169" s="2"/>
      <c r="V169" s="5"/>
      <c r="X169" s="2"/>
      <c r="Y169" s="5"/>
      <c r="AA169" s="2"/>
      <c r="AB169" s="2"/>
      <c r="AD169" s="2"/>
      <c r="AE169" s="5"/>
      <c r="AG169" s="2"/>
    </row>
    <row r="170" s="1" customFormat="1" spans="1:33">
      <c r="A170" s="90"/>
      <c r="B170" s="91"/>
      <c r="C170" s="91"/>
      <c r="D170" s="91"/>
      <c r="E170" s="91"/>
      <c r="F170" s="91"/>
      <c r="G170" s="91"/>
      <c r="H170" s="92"/>
      <c r="I170" s="91"/>
      <c r="J170" s="91"/>
      <c r="K170" s="91"/>
      <c r="L170" s="91"/>
      <c r="M170" s="5"/>
      <c r="O170" s="2"/>
      <c r="P170" s="5"/>
      <c r="R170" s="2"/>
      <c r="S170" s="5"/>
      <c r="U170" s="2"/>
      <c r="V170" s="5"/>
      <c r="X170" s="2"/>
      <c r="Y170" s="5"/>
      <c r="AA170" s="2"/>
      <c r="AB170" s="2"/>
      <c r="AD170" s="2"/>
      <c r="AE170" s="5"/>
      <c r="AG170" s="2"/>
    </row>
    <row r="171" s="1" customFormat="1" spans="1:33">
      <c r="A171" s="90"/>
      <c r="B171" s="91"/>
      <c r="C171" s="91"/>
      <c r="D171" s="91"/>
      <c r="E171" s="91"/>
      <c r="F171" s="91"/>
      <c r="G171" s="91"/>
      <c r="H171" s="92"/>
      <c r="I171" s="91"/>
      <c r="J171" s="91"/>
      <c r="K171" s="91"/>
      <c r="L171" s="91"/>
      <c r="M171" s="5"/>
      <c r="O171" s="2"/>
      <c r="P171" s="5"/>
      <c r="R171" s="2"/>
      <c r="S171" s="5"/>
      <c r="U171" s="2"/>
      <c r="V171" s="5"/>
      <c r="X171" s="2"/>
      <c r="Y171" s="5"/>
      <c r="AA171" s="2"/>
      <c r="AB171" s="2"/>
      <c r="AD171" s="2"/>
      <c r="AE171" s="5"/>
      <c r="AG171" s="2"/>
    </row>
    <row r="172" s="1" customFormat="1" spans="1:33">
      <c r="A172" s="90"/>
      <c r="B172" s="91"/>
      <c r="C172" s="91"/>
      <c r="D172" s="91"/>
      <c r="E172" s="91"/>
      <c r="F172" s="91"/>
      <c r="G172" s="91"/>
      <c r="H172" s="92"/>
      <c r="I172" s="91"/>
      <c r="J172" s="91"/>
      <c r="K172" s="91"/>
      <c r="L172" s="91"/>
      <c r="M172" s="5"/>
      <c r="O172" s="2"/>
      <c r="P172" s="5"/>
      <c r="R172" s="2"/>
      <c r="S172" s="5"/>
      <c r="U172" s="2"/>
      <c r="V172" s="5"/>
      <c r="X172" s="2"/>
      <c r="Y172" s="5"/>
      <c r="AA172" s="2"/>
      <c r="AB172" s="2"/>
      <c r="AD172" s="2"/>
      <c r="AE172" s="5"/>
      <c r="AG172" s="2"/>
    </row>
    <row r="173" s="1" customFormat="1" spans="1:33">
      <c r="A173" s="90"/>
      <c r="B173" s="91"/>
      <c r="C173" s="91"/>
      <c r="D173" s="91"/>
      <c r="E173" s="91"/>
      <c r="F173" s="91"/>
      <c r="G173" s="91"/>
      <c r="H173" s="92"/>
      <c r="I173" s="91"/>
      <c r="J173" s="91"/>
      <c r="K173" s="91"/>
      <c r="L173" s="91"/>
      <c r="M173" s="5"/>
      <c r="O173" s="2"/>
      <c r="P173" s="5"/>
      <c r="R173" s="2"/>
      <c r="S173" s="5"/>
      <c r="U173" s="2"/>
      <c r="V173" s="5"/>
      <c r="X173" s="2"/>
      <c r="Y173" s="5"/>
      <c r="AA173" s="2"/>
      <c r="AB173" s="2"/>
      <c r="AD173" s="2"/>
      <c r="AE173" s="5"/>
      <c r="AG173" s="2"/>
    </row>
    <row r="174" s="1" customFormat="1" spans="1:33">
      <c r="A174" s="90"/>
      <c r="B174" s="91"/>
      <c r="C174" s="91"/>
      <c r="D174" s="91"/>
      <c r="E174" s="91"/>
      <c r="F174" s="91"/>
      <c r="G174" s="91"/>
      <c r="H174" s="92"/>
      <c r="I174" s="91"/>
      <c r="J174" s="91"/>
      <c r="K174" s="91"/>
      <c r="L174" s="91"/>
      <c r="M174" s="5"/>
      <c r="O174" s="2"/>
      <c r="P174" s="5"/>
      <c r="R174" s="2"/>
      <c r="S174" s="5"/>
      <c r="U174" s="2"/>
      <c r="V174" s="5"/>
      <c r="X174" s="2"/>
      <c r="Y174" s="5"/>
      <c r="AA174" s="2"/>
      <c r="AB174" s="2"/>
      <c r="AD174" s="2"/>
      <c r="AE174" s="5"/>
      <c r="AG174" s="2"/>
    </row>
    <row r="175" s="1" customFormat="1" spans="1:33">
      <c r="A175" s="90"/>
      <c r="B175" s="91"/>
      <c r="C175" s="91"/>
      <c r="D175" s="91"/>
      <c r="E175" s="91"/>
      <c r="F175" s="91"/>
      <c r="G175" s="91"/>
      <c r="H175" s="92"/>
      <c r="I175" s="91"/>
      <c r="J175" s="91"/>
      <c r="K175" s="91"/>
      <c r="L175" s="91"/>
      <c r="M175" s="5"/>
      <c r="O175" s="2"/>
      <c r="P175" s="5"/>
      <c r="R175" s="2"/>
      <c r="S175" s="5"/>
      <c r="U175" s="2"/>
      <c r="V175" s="5"/>
      <c r="X175" s="2"/>
      <c r="Y175" s="5"/>
      <c r="AA175" s="2"/>
      <c r="AB175" s="2"/>
      <c r="AD175" s="2"/>
      <c r="AE175" s="5"/>
      <c r="AG175" s="2"/>
    </row>
    <row r="176" s="1" customFormat="1" spans="1:33">
      <c r="A176" s="90"/>
      <c r="B176" s="91"/>
      <c r="C176" s="91"/>
      <c r="D176" s="91"/>
      <c r="E176" s="91"/>
      <c r="F176" s="91"/>
      <c r="G176" s="91"/>
      <c r="H176" s="92"/>
      <c r="I176" s="91"/>
      <c r="J176" s="91"/>
      <c r="K176" s="91"/>
      <c r="L176" s="91"/>
      <c r="M176" s="5"/>
      <c r="O176" s="2"/>
      <c r="P176" s="5"/>
      <c r="R176" s="2"/>
      <c r="S176" s="5"/>
      <c r="U176" s="2"/>
      <c r="V176" s="5"/>
      <c r="X176" s="2"/>
      <c r="Y176" s="5"/>
      <c r="AA176" s="2"/>
      <c r="AB176" s="2"/>
      <c r="AD176" s="2"/>
      <c r="AE176" s="5"/>
      <c r="AG176" s="2"/>
    </row>
    <row r="177" s="1" customFormat="1" spans="1:33">
      <c r="A177" s="90"/>
      <c r="B177" s="91"/>
      <c r="C177" s="91"/>
      <c r="D177" s="91"/>
      <c r="E177" s="91"/>
      <c r="F177" s="91"/>
      <c r="G177" s="91"/>
      <c r="H177" s="92"/>
      <c r="I177" s="91"/>
      <c r="J177" s="91"/>
      <c r="K177" s="91"/>
      <c r="L177" s="91"/>
      <c r="M177" s="5"/>
      <c r="O177" s="2"/>
      <c r="P177" s="5"/>
      <c r="R177" s="2"/>
      <c r="S177" s="5"/>
      <c r="U177" s="2"/>
      <c r="V177" s="5"/>
      <c r="X177" s="2"/>
      <c r="Y177" s="5"/>
      <c r="AA177" s="2"/>
      <c r="AB177" s="2"/>
      <c r="AD177" s="2"/>
      <c r="AE177" s="5"/>
      <c r="AG177" s="2"/>
    </row>
    <row r="178" s="1" customFormat="1" spans="1:33">
      <c r="A178" s="90"/>
      <c r="B178" s="91"/>
      <c r="C178" s="91"/>
      <c r="D178" s="91"/>
      <c r="E178" s="91"/>
      <c r="F178" s="91"/>
      <c r="G178" s="91"/>
      <c r="H178" s="92"/>
      <c r="I178" s="91"/>
      <c r="J178" s="91"/>
      <c r="K178" s="91"/>
      <c r="L178" s="91"/>
      <c r="M178" s="5"/>
      <c r="O178" s="2"/>
      <c r="P178" s="5"/>
      <c r="R178" s="2"/>
      <c r="S178" s="5"/>
      <c r="U178" s="2"/>
      <c r="V178" s="5"/>
      <c r="X178" s="2"/>
      <c r="Y178" s="5"/>
      <c r="AA178" s="2"/>
      <c r="AB178" s="2"/>
      <c r="AD178" s="2"/>
      <c r="AE178" s="5"/>
      <c r="AG178" s="2"/>
    </row>
    <row r="179" s="1" customFormat="1" spans="1:33">
      <c r="A179" s="90"/>
      <c r="B179" s="91"/>
      <c r="C179" s="91"/>
      <c r="D179" s="91"/>
      <c r="E179" s="91"/>
      <c r="F179" s="91"/>
      <c r="G179" s="91"/>
      <c r="H179" s="92"/>
      <c r="I179" s="91"/>
      <c r="J179" s="91"/>
      <c r="K179" s="91"/>
      <c r="L179" s="91"/>
      <c r="M179" s="5"/>
      <c r="O179" s="2"/>
      <c r="P179" s="5"/>
      <c r="R179" s="2"/>
      <c r="S179" s="5"/>
      <c r="U179" s="2"/>
      <c r="V179" s="5"/>
      <c r="X179" s="2"/>
      <c r="Y179" s="5"/>
      <c r="AA179" s="2"/>
      <c r="AB179" s="2"/>
      <c r="AD179" s="2"/>
      <c r="AE179" s="5"/>
      <c r="AG179" s="2"/>
    </row>
    <row r="180" s="1" customFormat="1" spans="1:33">
      <c r="A180" s="90"/>
      <c r="B180" s="91"/>
      <c r="C180" s="91"/>
      <c r="D180" s="91"/>
      <c r="E180" s="91"/>
      <c r="F180" s="91"/>
      <c r="G180" s="91"/>
      <c r="H180" s="92"/>
      <c r="I180" s="91"/>
      <c r="J180" s="91"/>
      <c r="K180" s="91"/>
      <c r="L180" s="91"/>
      <c r="M180" s="5"/>
      <c r="O180" s="2"/>
      <c r="P180" s="5"/>
      <c r="R180" s="2"/>
      <c r="S180" s="5"/>
      <c r="U180" s="2"/>
      <c r="V180" s="5"/>
      <c r="X180" s="2"/>
      <c r="Y180" s="5"/>
      <c r="AA180" s="2"/>
      <c r="AB180" s="2"/>
      <c r="AD180" s="2"/>
      <c r="AE180" s="5"/>
      <c r="AG180" s="2"/>
    </row>
    <row r="181" s="1" customFormat="1" spans="1:33">
      <c r="A181" s="90"/>
      <c r="B181" s="91"/>
      <c r="C181" s="91"/>
      <c r="D181" s="91"/>
      <c r="E181" s="91"/>
      <c r="F181" s="91"/>
      <c r="G181" s="91"/>
      <c r="H181" s="92"/>
      <c r="I181" s="91"/>
      <c r="J181" s="91"/>
      <c r="K181" s="91"/>
      <c r="L181" s="91"/>
      <c r="M181" s="5"/>
      <c r="O181" s="2"/>
      <c r="P181" s="5"/>
      <c r="R181" s="2"/>
      <c r="S181" s="5"/>
      <c r="U181" s="2"/>
      <c r="V181" s="5"/>
      <c r="X181" s="2"/>
      <c r="Y181" s="5"/>
      <c r="AA181" s="2"/>
      <c r="AB181" s="2"/>
      <c r="AD181" s="2"/>
      <c r="AE181" s="5"/>
      <c r="AG181" s="2"/>
    </row>
    <row r="182" s="1" customFormat="1" spans="1:33">
      <c r="A182" s="90"/>
      <c r="B182" s="91"/>
      <c r="C182" s="91"/>
      <c r="D182" s="91"/>
      <c r="E182" s="91"/>
      <c r="F182" s="91"/>
      <c r="G182" s="91"/>
      <c r="H182" s="92"/>
      <c r="I182" s="91"/>
      <c r="J182" s="91"/>
      <c r="K182" s="91"/>
      <c r="L182" s="91"/>
      <c r="M182" s="5"/>
      <c r="O182" s="2"/>
      <c r="P182" s="5"/>
      <c r="R182" s="2"/>
      <c r="S182" s="5"/>
      <c r="U182" s="2"/>
      <c r="V182" s="5"/>
      <c r="X182" s="2"/>
      <c r="Y182" s="5"/>
      <c r="AA182" s="2"/>
      <c r="AB182" s="2"/>
      <c r="AD182" s="2"/>
      <c r="AE182" s="5"/>
      <c r="AG182" s="2"/>
    </row>
    <row r="183" s="1" customFormat="1" spans="1:33">
      <c r="A183" s="90"/>
      <c r="B183" s="91"/>
      <c r="C183" s="91"/>
      <c r="D183" s="91"/>
      <c r="E183" s="91"/>
      <c r="F183" s="91"/>
      <c r="G183" s="91"/>
      <c r="H183" s="92"/>
      <c r="I183" s="91"/>
      <c r="J183" s="91"/>
      <c r="K183" s="91"/>
      <c r="L183" s="91"/>
      <c r="M183" s="5"/>
      <c r="O183" s="2"/>
      <c r="P183" s="5"/>
      <c r="R183" s="2"/>
      <c r="S183" s="5"/>
      <c r="U183" s="2"/>
      <c r="V183" s="5"/>
      <c r="X183" s="2"/>
      <c r="Y183" s="5"/>
      <c r="AA183" s="2"/>
      <c r="AB183" s="2"/>
      <c r="AD183" s="2"/>
      <c r="AE183" s="5"/>
      <c r="AG183" s="2"/>
    </row>
    <row r="184" s="1" customFormat="1" spans="1:33">
      <c r="A184" s="90"/>
      <c r="B184" s="91"/>
      <c r="C184" s="91"/>
      <c r="D184" s="91"/>
      <c r="E184" s="91"/>
      <c r="F184" s="91"/>
      <c r="G184" s="91"/>
      <c r="H184" s="92"/>
      <c r="I184" s="91"/>
      <c r="J184" s="91"/>
      <c r="K184" s="91"/>
      <c r="L184" s="91"/>
      <c r="M184" s="5"/>
      <c r="O184" s="2"/>
      <c r="P184" s="5"/>
      <c r="R184" s="2"/>
      <c r="S184" s="5"/>
      <c r="U184" s="2"/>
      <c r="V184" s="5"/>
      <c r="X184" s="2"/>
      <c r="Y184" s="5"/>
      <c r="AA184" s="2"/>
      <c r="AB184" s="2"/>
      <c r="AD184" s="2"/>
      <c r="AE184" s="5"/>
      <c r="AG184" s="2"/>
    </row>
    <row r="185" s="1" customFormat="1" spans="1:33">
      <c r="A185" s="90"/>
      <c r="B185" s="91"/>
      <c r="C185" s="91"/>
      <c r="D185" s="91"/>
      <c r="E185" s="91"/>
      <c r="F185" s="91"/>
      <c r="G185" s="91"/>
      <c r="H185" s="92"/>
      <c r="I185" s="91"/>
      <c r="J185" s="91"/>
      <c r="K185" s="91"/>
      <c r="L185" s="91"/>
      <c r="M185" s="5"/>
      <c r="O185" s="2"/>
      <c r="P185" s="5"/>
      <c r="R185" s="2"/>
      <c r="S185" s="5"/>
      <c r="U185" s="2"/>
      <c r="V185" s="5"/>
      <c r="X185" s="2"/>
      <c r="Y185" s="5"/>
      <c r="AA185" s="2"/>
      <c r="AB185" s="2"/>
      <c r="AD185" s="2"/>
      <c r="AE185" s="5"/>
      <c r="AG185" s="2"/>
    </row>
    <row r="186" s="1" customFormat="1" spans="1:33">
      <c r="A186" s="90"/>
      <c r="B186" s="91"/>
      <c r="C186" s="91"/>
      <c r="D186" s="91"/>
      <c r="E186" s="91"/>
      <c r="F186" s="91"/>
      <c r="G186" s="91"/>
      <c r="H186" s="92"/>
      <c r="I186" s="91"/>
      <c r="J186" s="91"/>
      <c r="K186" s="91"/>
      <c r="L186" s="91"/>
      <c r="M186" s="5"/>
      <c r="O186" s="2"/>
      <c r="P186" s="5"/>
      <c r="R186" s="2"/>
      <c r="S186" s="5"/>
      <c r="U186" s="2"/>
      <c r="V186" s="5"/>
      <c r="X186" s="2"/>
      <c r="Y186" s="5"/>
      <c r="AA186" s="2"/>
      <c r="AB186" s="2"/>
      <c r="AD186" s="2"/>
      <c r="AE186" s="5"/>
      <c r="AG186" s="2"/>
    </row>
    <row r="187" s="1" customFormat="1" spans="1:33">
      <c r="A187" s="90"/>
      <c r="B187" s="91"/>
      <c r="C187" s="91"/>
      <c r="D187" s="91"/>
      <c r="E187" s="91"/>
      <c r="F187" s="91"/>
      <c r="G187" s="91"/>
      <c r="H187" s="92"/>
      <c r="I187" s="91"/>
      <c r="J187" s="91"/>
      <c r="K187" s="91"/>
      <c r="L187" s="91"/>
      <c r="M187" s="5"/>
      <c r="O187" s="2"/>
      <c r="P187" s="5"/>
      <c r="R187" s="2"/>
      <c r="S187" s="5"/>
      <c r="U187" s="2"/>
      <c r="V187" s="5"/>
      <c r="X187" s="2"/>
      <c r="Y187" s="5"/>
      <c r="AA187" s="2"/>
      <c r="AB187" s="2"/>
      <c r="AD187" s="2"/>
      <c r="AE187" s="5"/>
      <c r="AG187" s="2"/>
    </row>
    <row r="188" s="1" customFormat="1" spans="1:33">
      <c r="A188" s="90"/>
      <c r="B188" s="91"/>
      <c r="C188" s="91"/>
      <c r="D188" s="91"/>
      <c r="E188" s="91"/>
      <c r="F188" s="91"/>
      <c r="G188" s="91"/>
      <c r="H188" s="92"/>
      <c r="I188" s="91"/>
      <c r="J188" s="91"/>
      <c r="K188" s="91"/>
      <c r="L188" s="91"/>
      <c r="M188" s="5"/>
      <c r="O188" s="2"/>
      <c r="P188" s="5"/>
      <c r="R188" s="2"/>
      <c r="S188" s="5"/>
      <c r="U188" s="2"/>
      <c r="V188" s="5"/>
      <c r="X188" s="2"/>
      <c r="Y188" s="5"/>
      <c r="AA188" s="2"/>
      <c r="AB188" s="2"/>
      <c r="AD188" s="2"/>
      <c r="AE188" s="5"/>
      <c r="AG188" s="2"/>
    </row>
    <row r="189" s="1" customFormat="1" spans="1:33">
      <c r="A189" s="90"/>
      <c r="B189" s="91"/>
      <c r="C189" s="91"/>
      <c r="D189" s="91"/>
      <c r="E189" s="91"/>
      <c r="F189" s="91"/>
      <c r="G189" s="91"/>
      <c r="H189" s="92"/>
      <c r="I189" s="91"/>
      <c r="J189" s="91"/>
      <c r="K189" s="91"/>
      <c r="L189" s="91"/>
      <c r="M189" s="5"/>
      <c r="O189" s="2"/>
      <c r="P189" s="5"/>
      <c r="R189" s="2"/>
      <c r="S189" s="5"/>
      <c r="U189" s="2"/>
      <c r="V189" s="5"/>
      <c r="X189" s="2"/>
      <c r="Y189" s="5"/>
      <c r="AA189" s="2"/>
      <c r="AB189" s="2"/>
      <c r="AD189" s="2"/>
      <c r="AE189" s="5"/>
      <c r="AG189" s="2"/>
    </row>
    <row r="190" s="1" customFormat="1" spans="1:33">
      <c r="A190" s="90"/>
      <c r="B190" s="91"/>
      <c r="C190" s="91"/>
      <c r="D190" s="91"/>
      <c r="E190" s="91"/>
      <c r="F190" s="91"/>
      <c r="G190" s="91"/>
      <c r="H190" s="92"/>
      <c r="I190" s="91"/>
      <c r="J190" s="91"/>
      <c r="K190" s="91"/>
      <c r="L190" s="91"/>
      <c r="M190" s="5"/>
      <c r="O190" s="2"/>
      <c r="P190" s="5"/>
      <c r="R190" s="2"/>
      <c r="S190" s="5"/>
      <c r="U190" s="2"/>
      <c r="V190" s="5"/>
      <c r="X190" s="2"/>
      <c r="Y190" s="5"/>
      <c r="AA190" s="2"/>
      <c r="AB190" s="2"/>
      <c r="AD190" s="2"/>
      <c r="AE190" s="5"/>
      <c r="AG190" s="2"/>
    </row>
    <row r="191" s="1" customFormat="1" spans="1:33">
      <c r="A191" s="90"/>
      <c r="B191" s="91"/>
      <c r="C191" s="91"/>
      <c r="D191" s="91"/>
      <c r="E191" s="91"/>
      <c r="F191" s="91"/>
      <c r="G191" s="91"/>
      <c r="H191" s="92"/>
      <c r="I191" s="91"/>
      <c r="J191" s="91"/>
      <c r="K191" s="91"/>
      <c r="L191" s="91"/>
      <c r="M191" s="5"/>
      <c r="O191" s="2"/>
      <c r="P191" s="5"/>
      <c r="R191" s="2"/>
      <c r="S191" s="5"/>
      <c r="U191" s="2"/>
      <c r="V191" s="5"/>
      <c r="X191" s="2"/>
      <c r="Y191" s="5"/>
      <c r="AA191" s="2"/>
      <c r="AB191" s="2"/>
      <c r="AD191" s="2"/>
      <c r="AE191" s="5"/>
      <c r="AG191" s="2"/>
    </row>
    <row r="192" s="1" customFormat="1" spans="1:33">
      <c r="A192" s="90"/>
      <c r="B192" s="91"/>
      <c r="C192" s="91"/>
      <c r="D192" s="91"/>
      <c r="E192" s="91"/>
      <c r="F192" s="91"/>
      <c r="G192" s="91"/>
      <c r="H192" s="92"/>
      <c r="I192" s="91"/>
      <c r="J192" s="91"/>
      <c r="K192" s="91"/>
      <c r="L192" s="91"/>
      <c r="M192" s="5"/>
      <c r="O192" s="2"/>
      <c r="P192" s="5"/>
      <c r="R192" s="2"/>
      <c r="S192" s="5"/>
      <c r="U192" s="2"/>
      <c r="V192" s="5"/>
      <c r="X192" s="2"/>
      <c r="Y192" s="5"/>
      <c r="AA192" s="2"/>
      <c r="AB192" s="2"/>
      <c r="AD192" s="2"/>
      <c r="AE192" s="5"/>
      <c r="AG192" s="2"/>
    </row>
    <row r="193" s="1" customFormat="1" spans="1:33">
      <c r="A193" s="90"/>
      <c r="B193" s="91"/>
      <c r="C193" s="91"/>
      <c r="D193" s="91"/>
      <c r="E193" s="91"/>
      <c r="F193" s="91"/>
      <c r="G193" s="91"/>
      <c r="H193" s="92"/>
      <c r="I193" s="91"/>
      <c r="J193" s="91"/>
      <c r="K193" s="91"/>
      <c r="L193" s="91"/>
      <c r="M193" s="5"/>
      <c r="O193" s="2"/>
      <c r="P193" s="5"/>
      <c r="R193" s="2"/>
      <c r="S193" s="5"/>
      <c r="U193" s="2"/>
      <c r="V193" s="5"/>
      <c r="X193" s="2"/>
      <c r="Y193" s="5"/>
      <c r="AA193" s="2"/>
      <c r="AB193" s="2"/>
      <c r="AD193" s="2"/>
      <c r="AE193" s="5"/>
      <c r="AG193" s="2"/>
    </row>
    <row r="194" s="1" customFormat="1" spans="1:33">
      <c r="A194" s="90"/>
      <c r="B194" s="91"/>
      <c r="C194" s="91"/>
      <c r="D194" s="91"/>
      <c r="E194" s="91"/>
      <c r="F194" s="91"/>
      <c r="G194" s="91"/>
      <c r="H194" s="92"/>
      <c r="I194" s="91"/>
      <c r="J194" s="91"/>
      <c r="K194" s="91"/>
      <c r="L194" s="91"/>
      <c r="M194" s="5"/>
      <c r="O194" s="2"/>
      <c r="P194" s="5"/>
      <c r="R194" s="2"/>
      <c r="S194" s="5"/>
      <c r="U194" s="2"/>
      <c r="V194" s="5"/>
      <c r="X194" s="2"/>
      <c r="Y194" s="5"/>
      <c r="AA194" s="2"/>
      <c r="AB194" s="2"/>
      <c r="AD194" s="2"/>
      <c r="AE194" s="5"/>
      <c r="AG194" s="2"/>
    </row>
    <row r="195" s="1" customFormat="1" spans="1:33">
      <c r="A195" s="90"/>
      <c r="B195" s="91"/>
      <c r="C195" s="91"/>
      <c r="D195" s="91"/>
      <c r="E195" s="91"/>
      <c r="F195" s="91"/>
      <c r="G195" s="91"/>
      <c r="H195" s="92"/>
      <c r="I195" s="91"/>
      <c r="J195" s="91"/>
      <c r="K195" s="91"/>
      <c r="L195" s="91"/>
      <c r="M195" s="5"/>
      <c r="O195" s="2"/>
      <c r="P195" s="5"/>
      <c r="R195" s="2"/>
      <c r="S195" s="5"/>
      <c r="U195" s="2"/>
      <c r="V195" s="5"/>
      <c r="X195" s="2"/>
      <c r="Y195" s="5"/>
      <c r="AA195" s="2"/>
      <c r="AB195" s="2"/>
      <c r="AD195" s="2"/>
      <c r="AE195" s="5"/>
      <c r="AG195" s="2"/>
    </row>
    <row r="196" s="1" customFormat="1" spans="1:33">
      <c r="A196" s="90"/>
      <c r="B196" s="91"/>
      <c r="C196" s="91"/>
      <c r="D196" s="91"/>
      <c r="E196" s="91"/>
      <c r="F196" s="91"/>
      <c r="G196" s="91"/>
      <c r="H196" s="92"/>
      <c r="I196" s="91"/>
      <c r="J196" s="91"/>
      <c r="K196" s="91"/>
      <c r="L196" s="91"/>
      <c r="M196" s="5"/>
      <c r="O196" s="2"/>
      <c r="P196" s="5"/>
      <c r="R196" s="2"/>
      <c r="S196" s="5"/>
      <c r="U196" s="2"/>
      <c r="V196" s="5"/>
      <c r="X196" s="2"/>
      <c r="Y196" s="5"/>
      <c r="AA196" s="2"/>
      <c r="AB196" s="2"/>
      <c r="AD196" s="2"/>
      <c r="AE196" s="5"/>
      <c r="AG196" s="2"/>
    </row>
    <row r="197" s="1" customFormat="1" spans="1:33">
      <c r="A197" s="90"/>
      <c r="B197" s="91"/>
      <c r="C197" s="91"/>
      <c r="D197" s="91"/>
      <c r="E197" s="91"/>
      <c r="F197" s="91"/>
      <c r="G197" s="91"/>
      <c r="H197" s="92"/>
      <c r="I197" s="91"/>
      <c r="J197" s="91"/>
      <c r="K197" s="91"/>
      <c r="L197" s="91"/>
      <c r="M197" s="5"/>
      <c r="O197" s="2"/>
      <c r="P197" s="5"/>
      <c r="R197" s="2"/>
      <c r="S197" s="5"/>
      <c r="U197" s="2"/>
      <c r="V197" s="5"/>
      <c r="X197" s="2"/>
      <c r="Y197" s="5"/>
      <c r="AA197" s="2"/>
      <c r="AB197" s="2"/>
      <c r="AD197" s="2"/>
      <c r="AE197" s="5"/>
      <c r="AG197" s="2"/>
    </row>
    <row r="198" s="1" customFormat="1" spans="1:33">
      <c r="A198" s="90"/>
      <c r="B198" s="91"/>
      <c r="C198" s="91"/>
      <c r="D198" s="91"/>
      <c r="E198" s="91"/>
      <c r="F198" s="91"/>
      <c r="G198" s="91"/>
      <c r="H198" s="92"/>
      <c r="I198" s="91"/>
      <c r="J198" s="91"/>
      <c r="K198" s="91"/>
      <c r="L198" s="91"/>
      <c r="M198" s="5"/>
      <c r="O198" s="2"/>
      <c r="P198" s="5"/>
      <c r="R198" s="2"/>
      <c r="S198" s="5"/>
      <c r="U198" s="2"/>
      <c r="V198" s="5"/>
      <c r="X198" s="2"/>
      <c r="Y198" s="5"/>
      <c r="AA198" s="2"/>
      <c r="AB198" s="2"/>
      <c r="AD198" s="2"/>
      <c r="AE198" s="5"/>
      <c r="AG198" s="2"/>
    </row>
    <row r="199" s="1" customFormat="1" spans="1:33">
      <c r="A199" s="90"/>
      <c r="B199" s="91"/>
      <c r="C199" s="91"/>
      <c r="D199" s="91"/>
      <c r="E199" s="91"/>
      <c r="F199" s="91"/>
      <c r="G199" s="91"/>
      <c r="H199" s="92"/>
      <c r="I199" s="91"/>
      <c r="J199" s="91"/>
      <c r="K199" s="91"/>
      <c r="L199" s="91"/>
      <c r="M199" s="5"/>
      <c r="O199" s="2"/>
      <c r="P199" s="5"/>
      <c r="R199" s="2"/>
      <c r="S199" s="5"/>
      <c r="U199" s="2"/>
      <c r="V199" s="5"/>
      <c r="X199" s="2"/>
      <c r="Y199" s="5"/>
      <c r="AA199" s="2"/>
      <c r="AB199" s="2"/>
      <c r="AD199" s="2"/>
      <c r="AE199" s="5"/>
      <c r="AG199" s="2"/>
    </row>
    <row r="200" s="1" customFormat="1" spans="1:33">
      <c r="A200" s="90"/>
      <c r="B200" s="91"/>
      <c r="C200" s="91"/>
      <c r="D200" s="91"/>
      <c r="E200" s="91"/>
      <c r="F200" s="91"/>
      <c r="G200" s="91"/>
      <c r="H200" s="92"/>
      <c r="I200" s="91"/>
      <c r="J200" s="91"/>
      <c r="K200" s="91"/>
      <c r="L200" s="91"/>
      <c r="M200" s="5"/>
      <c r="O200" s="2"/>
      <c r="P200" s="5"/>
      <c r="R200" s="2"/>
      <c r="S200" s="5"/>
      <c r="U200" s="2"/>
      <c r="V200" s="5"/>
      <c r="X200" s="2"/>
      <c r="Y200" s="5"/>
      <c r="AA200" s="2"/>
      <c r="AB200" s="2"/>
      <c r="AD200" s="2"/>
      <c r="AE200" s="5"/>
      <c r="AG200" s="2"/>
    </row>
    <row r="201" s="1" customFormat="1" spans="1:33">
      <c r="A201" s="90"/>
      <c r="B201" s="91"/>
      <c r="C201" s="91"/>
      <c r="D201" s="91"/>
      <c r="E201" s="91"/>
      <c r="F201" s="91"/>
      <c r="G201" s="91"/>
      <c r="H201" s="92"/>
      <c r="I201" s="91"/>
      <c r="J201" s="91"/>
      <c r="K201" s="91"/>
      <c r="L201" s="91"/>
      <c r="M201" s="5"/>
      <c r="O201" s="2"/>
      <c r="P201" s="5"/>
      <c r="R201" s="2"/>
      <c r="S201" s="5"/>
      <c r="U201" s="2"/>
      <c r="V201" s="5"/>
      <c r="X201" s="2"/>
      <c r="Y201" s="5"/>
      <c r="AA201" s="2"/>
      <c r="AB201" s="2"/>
      <c r="AD201" s="2"/>
      <c r="AE201" s="5"/>
      <c r="AG201" s="2"/>
    </row>
    <row r="202" s="1" customFormat="1" spans="1:33">
      <c r="A202" s="90"/>
      <c r="B202" s="91"/>
      <c r="C202" s="91"/>
      <c r="D202" s="91"/>
      <c r="E202" s="91"/>
      <c r="F202" s="91"/>
      <c r="G202" s="91"/>
      <c r="H202" s="92"/>
      <c r="I202" s="91"/>
      <c r="J202" s="91"/>
      <c r="K202" s="91"/>
      <c r="L202" s="91"/>
      <c r="M202" s="5"/>
      <c r="O202" s="2"/>
      <c r="P202" s="5"/>
      <c r="R202" s="2"/>
      <c r="S202" s="5"/>
      <c r="U202" s="2"/>
      <c r="V202" s="5"/>
      <c r="X202" s="2"/>
      <c r="Y202" s="5"/>
      <c r="AA202" s="2"/>
      <c r="AB202" s="2"/>
      <c r="AD202" s="2"/>
      <c r="AE202" s="5"/>
      <c r="AG202" s="2"/>
    </row>
    <row r="203" s="1" customFormat="1" spans="1:33">
      <c r="A203" s="90"/>
      <c r="B203" s="91"/>
      <c r="C203" s="91"/>
      <c r="D203" s="91"/>
      <c r="E203" s="91"/>
      <c r="F203" s="91"/>
      <c r="G203" s="91"/>
      <c r="H203" s="92"/>
      <c r="I203" s="91"/>
      <c r="J203" s="91"/>
      <c r="K203" s="91"/>
      <c r="L203" s="91"/>
      <c r="M203" s="5"/>
      <c r="O203" s="2"/>
      <c r="P203" s="5"/>
      <c r="R203" s="2"/>
      <c r="S203" s="5"/>
      <c r="U203" s="2"/>
      <c r="V203" s="5"/>
      <c r="X203" s="2"/>
      <c r="Y203" s="5"/>
      <c r="AA203" s="2"/>
      <c r="AB203" s="2"/>
      <c r="AD203" s="2"/>
      <c r="AE203" s="5"/>
      <c r="AG203" s="2"/>
    </row>
    <row r="204" s="1" customFormat="1" spans="1:33">
      <c r="A204" s="90"/>
      <c r="B204" s="91"/>
      <c r="C204" s="91"/>
      <c r="D204" s="91"/>
      <c r="E204" s="91"/>
      <c r="F204" s="91"/>
      <c r="G204" s="91"/>
      <c r="H204" s="92"/>
      <c r="I204" s="91"/>
      <c r="J204" s="91"/>
      <c r="K204" s="91"/>
      <c r="L204" s="91"/>
      <c r="M204" s="5"/>
      <c r="O204" s="2"/>
      <c r="P204" s="5"/>
      <c r="R204" s="2"/>
      <c r="S204" s="5"/>
      <c r="U204" s="2"/>
      <c r="V204" s="5"/>
      <c r="X204" s="2"/>
      <c r="Y204" s="5"/>
      <c r="AA204" s="2"/>
      <c r="AB204" s="2"/>
      <c r="AD204" s="2"/>
      <c r="AE204" s="5"/>
      <c r="AG204" s="2"/>
    </row>
    <row r="205" s="1" customFormat="1" spans="1:33">
      <c r="A205" s="90"/>
      <c r="B205" s="91"/>
      <c r="C205" s="91"/>
      <c r="D205" s="91"/>
      <c r="E205" s="91"/>
      <c r="F205" s="91"/>
      <c r="G205" s="91"/>
      <c r="H205" s="92"/>
      <c r="I205" s="91"/>
      <c r="J205" s="91"/>
      <c r="K205" s="91"/>
      <c r="L205" s="91"/>
      <c r="M205" s="5"/>
      <c r="O205" s="2"/>
      <c r="P205" s="5"/>
      <c r="R205" s="2"/>
      <c r="S205" s="5"/>
      <c r="U205" s="2"/>
      <c r="V205" s="5"/>
      <c r="X205" s="2"/>
      <c r="Y205" s="5"/>
      <c r="AA205" s="2"/>
      <c r="AB205" s="2"/>
      <c r="AD205" s="2"/>
      <c r="AE205" s="5"/>
      <c r="AG205" s="2"/>
    </row>
    <row r="206" s="1" customFormat="1" spans="1:33">
      <c r="A206" s="90"/>
      <c r="B206" s="91"/>
      <c r="C206" s="91"/>
      <c r="D206" s="91"/>
      <c r="E206" s="91"/>
      <c r="F206" s="91"/>
      <c r="G206" s="91"/>
      <c r="H206" s="92"/>
      <c r="I206" s="91"/>
      <c r="J206" s="91"/>
      <c r="K206" s="91"/>
      <c r="L206" s="91"/>
      <c r="M206" s="5"/>
      <c r="O206" s="2"/>
      <c r="P206" s="5"/>
      <c r="R206" s="2"/>
      <c r="S206" s="5"/>
      <c r="U206" s="2"/>
      <c r="V206" s="5"/>
      <c r="X206" s="2"/>
      <c r="Y206" s="5"/>
      <c r="AA206" s="2"/>
      <c r="AB206" s="2"/>
      <c r="AD206" s="2"/>
      <c r="AE206" s="5"/>
      <c r="AG206" s="2"/>
    </row>
    <row r="207" s="1" customFormat="1" spans="1:33">
      <c r="A207" s="90"/>
      <c r="B207" s="91"/>
      <c r="C207" s="91"/>
      <c r="D207" s="91"/>
      <c r="E207" s="91"/>
      <c r="F207" s="91"/>
      <c r="G207" s="91"/>
      <c r="H207" s="92"/>
      <c r="I207" s="91"/>
      <c r="J207" s="91"/>
      <c r="K207" s="91"/>
      <c r="L207" s="91"/>
      <c r="M207" s="5"/>
      <c r="O207" s="2"/>
      <c r="P207" s="5"/>
      <c r="R207" s="2"/>
      <c r="S207" s="5"/>
      <c r="U207" s="2"/>
      <c r="V207" s="5"/>
      <c r="X207" s="2"/>
      <c r="Y207" s="5"/>
      <c r="AA207" s="2"/>
      <c r="AB207" s="2"/>
      <c r="AD207" s="2"/>
      <c r="AE207" s="5"/>
      <c r="AG207" s="2"/>
    </row>
    <row r="208" s="1" customFormat="1" spans="1:33">
      <c r="A208" s="90"/>
      <c r="B208" s="91"/>
      <c r="C208" s="91"/>
      <c r="D208" s="91"/>
      <c r="E208" s="91"/>
      <c r="F208" s="91"/>
      <c r="G208" s="91"/>
      <c r="H208" s="92"/>
      <c r="I208" s="91"/>
      <c r="J208" s="91"/>
      <c r="K208" s="91"/>
      <c r="L208" s="91"/>
      <c r="M208" s="5"/>
      <c r="O208" s="2"/>
      <c r="P208" s="5"/>
      <c r="R208" s="2"/>
      <c r="S208" s="5"/>
      <c r="U208" s="2"/>
      <c r="V208" s="5"/>
      <c r="X208" s="2"/>
      <c r="Y208" s="5"/>
      <c r="AA208" s="2"/>
      <c r="AB208" s="2"/>
      <c r="AD208" s="2"/>
      <c r="AE208" s="5"/>
      <c r="AG208" s="2"/>
    </row>
    <row r="209" s="1" customFormat="1" spans="1:33">
      <c r="A209" s="90"/>
      <c r="B209" s="91"/>
      <c r="C209" s="91"/>
      <c r="D209" s="91"/>
      <c r="E209" s="91"/>
      <c r="F209" s="91"/>
      <c r="G209" s="91"/>
      <c r="H209" s="92"/>
      <c r="I209" s="91"/>
      <c r="J209" s="91"/>
      <c r="K209" s="91"/>
      <c r="L209" s="91"/>
      <c r="M209" s="5"/>
      <c r="O209" s="2"/>
      <c r="P209" s="5"/>
      <c r="R209" s="2"/>
      <c r="S209" s="5"/>
      <c r="U209" s="2"/>
      <c r="V209" s="5"/>
      <c r="X209" s="2"/>
      <c r="Y209" s="5"/>
      <c r="AA209" s="2"/>
      <c r="AB209" s="2"/>
      <c r="AD209" s="2"/>
      <c r="AE209" s="5"/>
      <c r="AG209" s="2"/>
    </row>
    <row r="210" s="1" customFormat="1" spans="1:33">
      <c r="A210" s="90"/>
      <c r="B210" s="91"/>
      <c r="C210" s="91"/>
      <c r="D210" s="91"/>
      <c r="E210" s="91"/>
      <c r="F210" s="91"/>
      <c r="G210" s="91"/>
      <c r="H210" s="92"/>
      <c r="I210" s="91"/>
      <c r="J210" s="91"/>
      <c r="K210" s="91"/>
      <c r="L210" s="91"/>
      <c r="M210" s="5"/>
      <c r="O210" s="2"/>
      <c r="P210" s="5"/>
      <c r="R210" s="2"/>
      <c r="S210" s="5"/>
      <c r="U210" s="2"/>
      <c r="V210" s="5"/>
      <c r="X210" s="2"/>
      <c r="Y210" s="5"/>
      <c r="AA210" s="2"/>
      <c r="AB210" s="2"/>
      <c r="AD210" s="2"/>
      <c r="AE210" s="5"/>
      <c r="AG210" s="2"/>
    </row>
    <row r="211" s="1" customFormat="1" spans="1:33">
      <c r="A211" s="90"/>
      <c r="B211" s="91"/>
      <c r="C211" s="91"/>
      <c r="D211" s="91"/>
      <c r="E211" s="91"/>
      <c r="F211" s="91"/>
      <c r="G211" s="91"/>
      <c r="H211" s="92"/>
      <c r="I211" s="91"/>
      <c r="J211" s="91"/>
      <c r="K211" s="91"/>
      <c r="L211" s="3"/>
      <c r="M211" s="5"/>
      <c r="O211" s="2"/>
      <c r="P211" s="5"/>
      <c r="R211" s="2"/>
      <c r="S211" s="5"/>
      <c r="U211" s="2"/>
      <c r="V211" s="5"/>
      <c r="X211" s="2"/>
      <c r="Y211" s="5"/>
      <c r="AA211" s="2"/>
      <c r="AB211" s="2"/>
      <c r="AD211" s="2"/>
      <c r="AE211" s="5"/>
      <c r="AG211" s="2"/>
    </row>
    <row r="212" s="1" customFormat="1" spans="1:33">
      <c r="A212" s="90"/>
      <c r="B212" s="91"/>
      <c r="C212" s="91"/>
      <c r="D212" s="91"/>
      <c r="E212" s="91"/>
      <c r="F212" s="91"/>
      <c r="G212" s="91"/>
      <c r="H212" s="92"/>
      <c r="I212" s="91"/>
      <c r="J212" s="91"/>
      <c r="K212" s="91"/>
      <c r="L212" s="3"/>
      <c r="M212" s="5"/>
      <c r="O212" s="2"/>
      <c r="P212" s="5"/>
      <c r="R212" s="2"/>
      <c r="S212" s="5"/>
      <c r="U212" s="2"/>
      <c r="V212" s="5"/>
      <c r="X212" s="2"/>
      <c r="Y212" s="5"/>
      <c r="AA212" s="2"/>
      <c r="AB212" s="2"/>
      <c r="AD212" s="2"/>
      <c r="AE212" s="5"/>
      <c r="AG212" s="2"/>
    </row>
    <row r="213" s="1" customFormat="1" spans="1:33">
      <c r="A213" s="90"/>
      <c r="B213" s="91"/>
      <c r="C213" s="91"/>
      <c r="D213" s="91"/>
      <c r="E213" s="91"/>
      <c r="F213" s="91"/>
      <c r="G213" s="91"/>
      <c r="H213" s="92"/>
      <c r="I213" s="91"/>
      <c r="J213" s="91"/>
      <c r="K213" s="91"/>
      <c r="L213" s="3"/>
      <c r="M213" s="5"/>
      <c r="O213" s="2"/>
      <c r="P213" s="5"/>
      <c r="R213" s="2"/>
      <c r="S213" s="5"/>
      <c r="U213" s="2"/>
      <c r="V213" s="5"/>
      <c r="X213" s="2"/>
      <c r="Y213" s="5"/>
      <c r="AA213" s="2"/>
      <c r="AB213" s="2"/>
      <c r="AD213" s="2"/>
      <c r="AE213" s="5"/>
      <c r="AG213" s="2"/>
    </row>
    <row r="214" s="1" customFormat="1" spans="1:33">
      <c r="A214" s="90"/>
      <c r="B214" s="91"/>
      <c r="C214" s="91"/>
      <c r="D214" s="91"/>
      <c r="E214" s="91"/>
      <c r="F214" s="91"/>
      <c r="G214" s="91"/>
      <c r="H214" s="92"/>
      <c r="I214" s="91"/>
      <c r="J214" s="91"/>
      <c r="K214" s="91"/>
      <c r="L214" s="3"/>
      <c r="M214" s="5"/>
      <c r="O214" s="2"/>
      <c r="P214" s="5"/>
      <c r="R214" s="2"/>
      <c r="S214" s="5"/>
      <c r="U214" s="2"/>
      <c r="V214" s="5"/>
      <c r="X214" s="2"/>
      <c r="Y214" s="5"/>
      <c r="AA214" s="2"/>
      <c r="AB214" s="2"/>
      <c r="AD214" s="2"/>
      <c r="AE214" s="5"/>
      <c r="AG214" s="2"/>
    </row>
    <row r="215" s="1" customFormat="1" spans="1:33">
      <c r="A215" s="90"/>
      <c r="B215" s="91"/>
      <c r="C215" s="91"/>
      <c r="D215" s="91"/>
      <c r="E215" s="91"/>
      <c r="F215" s="91"/>
      <c r="G215" s="91"/>
      <c r="H215" s="92"/>
      <c r="I215" s="91"/>
      <c r="J215" s="91"/>
      <c r="K215" s="91"/>
      <c r="L215" s="3"/>
      <c r="M215" s="5"/>
      <c r="O215" s="2"/>
      <c r="P215" s="5"/>
      <c r="R215" s="2"/>
      <c r="S215" s="5"/>
      <c r="U215" s="2"/>
      <c r="V215" s="5"/>
      <c r="X215" s="2"/>
      <c r="Y215" s="5"/>
      <c r="AA215" s="2"/>
      <c r="AB215" s="2"/>
      <c r="AD215" s="2"/>
      <c r="AE215" s="5"/>
      <c r="AG215" s="2"/>
    </row>
    <row r="216" s="1" customFormat="1" spans="1:33">
      <c r="A216" s="90"/>
      <c r="B216" s="91"/>
      <c r="C216" s="91"/>
      <c r="D216" s="91"/>
      <c r="E216" s="91"/>
      <c r="F216" s="91"/>
      <c r="G216" s="91"/>
      <c r="H216" s="92"/>
      <c r="I216" s="91"/>
      <c r="J216" s="91"/>
      <c r="K216" s="91"/>
      <c r="L216" s="3"/>
      <c r="M216" s="5"/>
      <c r="O216" s="2"/>
      <c r="P216" s="5"/>
      <c r="R216" s="2"/>
      <c r="S216" s="5"/>
      <c r="U216" s="2"/>
      <c r="V216" s="5"/>
      <c r="X216" s="2"/>
      <c r="Y216" s="5"/>
      <c r="AA216" s="2"/>
      <c r="AB216" s="2"/>
      <c r="AD216" s="2"/>
      <c r="AE216" s="5"/>
      <c r="AG216" s="2"/>
    </row>
    <row r="217" s="1" customFormat="1" spans="1:33">
      <c r="A217" s="90"/>
      <c r="B217" s="91"/>
      <c r="C217" s="91"/>
      <c r="D217" s="91"/>
      <c r="E217" s="91"/>
      <c r="F217" s="91"/>
      <c r="G217" s="91"/>
      <c r="H217" s="92"/>
      <c r="I217" s="91"/>
      <c r="J217" s="91"/>
      <c r="K217" s="91"/>
      <c r="L217" s="3"/>
      <c r="M217" s="5"/>
      <c r="O217" s="2"/>
      <c r="P217" s="5"/>
      <c r="R217" s="2"/>
      <c r="S217" s="5"/>
      <c r="U217" s="2"/>
      <c r="V217" s="5"/>
      <c r="X217" s="2"/>
      <c r="Y217" s="5"/>
      <c r="AA217" s="2"/>
      <c r="AB217" s="2"/>
      <c r="AD217" s="2"/>
      <c r="AE217" s="5"/>
      <c r="AG217" s="2"/>
    </row>
  </sheetData>
  <mergeCells count="2">
    <mergeCell ref="A1:K1"/>
    <mergeCell ref="A70:K70"/>
  </mergeCells>
  <conditionalFormatting sqref="E8">
    <cfRule type="duplicateValues" dxfId="0" priority="19"/>
  </conditionalFormatting>
  <conditionalFormatting sqref="G8">
    <cfRule type="duplicateValues" dxfId="0" priority="17"/>
  </conditionalFormatting>
  <conditionalFormatting sqref="J8">
    <cfRule type="duplicateValues" dxfId="0" priority="18"/>
  </conditionalFormatting>
  <conditionalFormatting sqref="F13">
    <cfRule type="duplicateValues" dxfId="0" priority="4"/>
  </conditionalFormatting>
  <conditionalFormatting sqref="A19">
    <cfRule type="duplicateValues" dxfId="0" priority="37"/>
  </conditionalFormatting>
  <conditionalFormatting sqref="A30">
    <cfRule type="duplicateValues" dxfId="0" priority="36"/>
  </conditionalFormatting>
  <conditionalFormatting sqref="E36">
    <cfRule type="duplicateValues" dxfId="0" priority="28"/>
  </conditionalFormatting>
  <conditionalFormatting sqref="F36">
    <cfRule type="duplicateValues" dxfId="0" priority="29"/>
  </conditionalFormatting>
  <conditionalFormatting sqref="J36">
    <cfRule type="duplicateValues" dxfId="0" priority="26"/>
  </conditionalFormatting>
  <conditionalFormatting sqref="K36">
    <cfRule type="duplicateValues" dxfId="0" priority="27"/>
  </conditionalFormatting>
  <conditionalFormatting sqref="C40">
    <cfRule type="duplicateValues" dxfId="0" priority="2"/>
  </conditionalFormatting>
  <conditionalFormatting sqref="I40">
    <cfRule type="duplicateValues" dxfId="0" priority="1"/>
  </conditionalFormatting>
  <conditionalFormatting sqref="A42">
    <cfRule type="duplicateValues" dxfId="0" priority="35"/>
  </conditionalFormatting>
  <conditionalFormatting sqref="I45">
    <cfRule type="duplicateValues" dxfId="0" priority="23"/>
  </conditionalFormatting>
  <conditionalFormatting sqref="K45">
    <cfRule type="duplicateValues" dxfId="0" priority="22"/>
  </conditionalFormatting>
  <conditionalFormatting sqref="E47">
    <cfRule type="duplicateValues" dxfId="0" priority="30"/>
  </conditionalFormatting>
  <conditionalFormatting sqref="I51">
    <cfRule type="duplicateValues" dxfId="0" priority="21"/>
  </conditionalFormatting>
  <conditionalFormatting sqref="A53">
    <cfRule type="duplicateValues" dxfId="0" priority="34"/>
  </conditionalFormatting>
  <conditionalFormatting sqref="F53">
    <cfRule type="duplicateValues" dxfId="0" priority="32"/>
  </conditionalFormatting>
  <conditionalFormatting sqref="J56">
    <cfRule type="duplicateValues" dxfId="0" priority="3"/>
  </conditionalFormatting>
  <conditionalFormatting sqref="C58">
    <cfRule type="duplicateValues" dxfId="0" priority="6"/>
  </conditionalFormatting>
  <conditionalFormatting sqref="D58">
    <cfRule type="duplicateValues" dxfId="0" priority="11"/>
  </conditionalFormatting>
  <conditionalFormatting sqref="E58">
    <cfRule type="duplicateValues" dxfId="0" priority="5"/>
  </conditionalFormatting>
  <conditionalFormatting sqref="G58">
    <cfRule type="duplicateValues" dxfId="0" priority="8"/>
  </conditionalFormatting>
  <conditionalFormatting sqref="H58">
    <cfRule type="duplicateValues" dxfId="0" priority="13"/>
  </conditionalFormatting>
  <conditionalFormatting sqref="I59">
    <cfRule type="duplicateValues" dxfId="0" priority="15"/>
  </conditionalFormatting>
  <conditionalFormatting sqref="B2:B5 B8:B9 E40 B11:B12 B50:B69 B95:B1048576 B15:B19 B21:B23 B26:B28 B30 B32:B36 B38:B39 B41:B48 C7">
    <cfRule type="duplicateValues" dxfId="0" priority="39"/>
  </conditionalFormatting>
  <conditionalFormatting sqref="C2:C6 F8 C9:C17 C19:C27 B7 B40 C29:C39 C41:C57 E23 C59:C67">
    <cfRule type="duplicateValues" dxfId="0" priority="49"/>
  </conditionalFormatting>
  <conditionalFormatting sqref="F2:F4 F6:F7 F9:F12 F14:F19 F95:F1048576 D62 F21:F25 F27:F32 F34:F35 F37:F52 F54:F61 F63:F68 D13">
    <cfRule type="duplicateValues" dxfId="0" priority="42"/>
  </conditionalFormatting>
  <conditionalFormatting sqref="D2:D6 D8:D11 D14:D19 F62 D60:D61 D63:D67 D95:D1048576 D21:D57">
    <cfRule type="duplicateValues" dxfId="0" priority="40"/>
  </conditionalFormatting>
  <conditionalFormatting sqref="E2:E7 E9:E10 E12:E19 E41:E46 E48:E54 E22 E24:E29 E31:E35 E37:E39 E56:E57 E59:E61 E95:E1048576 E63:E66 E68:E69">
    <cfRule type="duplicateValues" dxfId="0" priority="41"/>
  </conditionalFormatting>
  <conditionalFormatting sqref="G2:G5 G7 G9 G95:G1048576 G11:G12 G15:G19 G21:G30 G32:G36 G38:G57 G59:G69">
    <cfRule type="duplicateValues" dxfId="0" priority="43"/>
  </conditionalFormatting>
  <conditionalFormatting sqref="H2:H7 H10:H19 H21:H33 H35 H37:H50 H52:H57 H59:H66 H95:H1048576 H68:H69">
    <cfRule type="duplicateValues" dxfId="0" priority="44"/>
  </conditionalFormatting>
  <conditionalFormatting sqref="I2:I6 I8:I11 I13:I18 I53:I58 I60:I69 I95:I1048576 I21:I31 I33:I34 I36:I39 I41:I44 I46:I50">
    <cfRule type="duplicateValues" dxfId="0" priority="45"/>
  </conditionalFormatting>
  <conditionalFormatting sqref="J2:J7 J9:J10 J12:J19 J21:J28 J31:J35 J37:J47 J49:J55 J57:J69 J95:J1048576">
    <cfRule type="duplicateValues" dxfId="0" priority="46"/>
  </conditionalFormatting>
  <conditionalFormatting sqref="K2:K4 K6:K16 K18:K19 K21:K35 K37:K41 K44 K46:K55 K58:K69 K95:K1048576">
    <cfRule type="duplicateValues" dxfId="0" priority="47"/>
  </conditionalFormatting>
  <conditionalFormatting sqref="C68:C69 C95:C1048576">
    <cfRule type="duplicateValues" dxfId="0" priority="48"/>
  </conditionalFormatting>
  <conditionalFormatting sqref="L68:L70 L95:L1048576">
    <cfRule type="duplicateValues" dxfId="0" priority="3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单双周总表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曹曹</cp:lastModifiedBy>
  <dcterms:created xsi:type="dcterms:W3CDTF">2006-09-16T00:00:00Z</dcterms:created>
  <dcterms:modified xsi:type="dcterms:W3CDTF">2025-06-30T04:34:02Z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5B19A95E35364704B0A2F9D6F7A4384C_12</vt:lpwstr>
  </property>
  <property fmtid="{D5CDD505-2E9C-101B-9397-08002B2CF9AE}" pid="3" name="KSOProductBuildVer">
    <vt:lpwstr>2052-12.1.0.21541</vt:lpwstr>
  </property>
</Properties>
</file>